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0" activeTab="26"/>
  </bookViews>
  <sheets>
    <sheet name="封面" sheetId="1" r:id="rId1"/>
    <sheet name="财政拨款收支预算总表" sheetId="2" r:id="rId2"/>
    <sheet name="财务收支预算总表" sheetId="3" r:id="rId3"/>
    <sheet name="收入总表" sheetId="4" r:id="rId4"/>
    <sheet name="支出总表" sheetId="5" r:id="rId5"/>
    <sheet name="支出来源" sheetId="6" r:id="rId6"/>
    <sheet name="支出功能" sheetId="7" r:id="rId7"/>
    <sheet name="支出分政府预算经济科目" sheetId="8" r:id="rId8"/>
    <sheet name="支出分部门预算经济科目" sheetId="9" r:id="rId9"/>
    <sheet name="基本支出" sheetId="10" r:id="rId10"/>
    <sheet name="基人一" sheetId="11" r:id="rId11"/>
    <sheet name="基人二" sheetId="12" r:id="rId12"/>
    <sheet name="基公" sheetId="13" r:id="rId13"/>
    <sheet name="项目经济" sheetId="14" r:id="rId14"/>
    <sheet name="项目支出" sheetId="15" r:id="rId15"/>
    <sheet name="财政拨款" sheetId="16" r:id="rId16"/>
    <sheet name="政府性基金拨款" sheetId="17" r:id="rId17"/>
    <sheet name="专户管理的事业收入" sheetId="18" r:id="rId18"/>
    <sheet name="其他资金" sheetId="19" r:id="rId19"/>
    <sheet name="三公经费及会议费支出预算" sheetId="20" r:id="rId20"/>
    <sheet name="非税收入预计" sheetId="21" r:id="rId21"/>
    <sheet name="政府采购" sheetId="22" r:id="rId22"/>
    <sheet name="资产配置" sheetId="23" r:id="rId23"/>
    <sheet name="政府购买服务" sheetId="24" r:id="rId24"/>
    <sheet name="在职人员" sheetId="25" r:id="rId25"/>
    <sheet name="离退人员" sheetId="26" r:id="rId26"/>
    <sheet name="固定资产" sheetId="27" r:id="rId27"/>
  </sheets>
  <definedNames>
    <definedName name="_xlnm.Print_Area" localSheetId="2">'财务收支预算总表'!$A$1:$F$31</definedName>
    <definedName name="_xlnm.Print_Area" localSheetId="15">'财政拨款'!$A$1:$K$35</definedName>
    <definedName name="_xlnm.Print_Area" localSheetId="1">'财政拨款收支预算总表'!$A$1:$F$31</definedName>
    <definedName name="_xlnm.Print_Area" localSheetId="20">'非税收入预计'!$A$1:$O$10</definedName>
    <definedName name="_xlnm.Print_Area" localSheetId="0">'封面'!$A$1:$L$21</definedName>
    <definedName name="_xlnm.Print_Area" localSheetId="26">'固定资产'!$A$1:$L$35</definedName>
    <definedName name="_xlnm.Print_Area" localSheetId="9">'基本支出'!$A$1:$O$16</definedName>
    <definedName name="_xlnm.Print_Area" localSheetId="12">'基公'!$A$1:$AC$35</definedName>
    <definedName name="_xlnm.Print_Area" localSheetId="11">'基人二'!$A$1:$I$35</definedName>
    <definedName name="_xlnm.Print_Area" localSheetId="10">'基人一'!$A$1:$N$16</definedName>
    <definedName name="_xlnm.Print_Area" localSheetId="25">'离退人员'!$A$1:$L$35</definedName>
    <definedName name="_xlnm.Print_Area" localSheetId="18">'其他资金'!$A$1:$N$35</definedName>
    <definedName name="_xlnm.Print_Area" localSheetId="19">'三公经费及会议费支出预算'!$A$1:$L$25</definedName>
    <definedName name="_xlnm.Print_Area" localSheetId="3">'收入总表'!$A$1:$N$24</definedName>
    <definedName name="_xlnm.Print_Area" localSheetId="13">'项目经济'!$A$1:$S$52</definedName>
    <definedName name="_xlnm.Print_Area" localSheetId="14">'项目支出'!$A$1:$O$16</definedName>
    <definedName name="_xlnm.Print_Area" localSheetId="24">'在职人员'!$A$1:$S$35</definedName>
    <definedName name="_xlnm.Print_Area" localSheetId="21">'政府采购'!$A$1:$O$51</definedName>
    <definedName name="_xlnm.Print_Area" localSheetId="23">'政府购买服务'!$A$1:$O$35</definedName>
    <definedName name="_xlnm.Print_Area" localSheetId="16">'政府性基金拨款'!$A$1:$K$35</definedName>
    <definedName name="_xlnm.Print_Area" localSheetId="8">'支出分部门预算经济科目'!$A$1:$L$46</definedName>
    <definedName name="_xlnm.Print_Area" localSheetId="7">'支出分政府预算经济科目'!$A$1:$L$23</definedName>
    <definedName name="_xlnm.Print_Area" localSheetId="6">'支出功能'!$A$1:$L$17</definedName>
    <definedName name="_xlnm.Print_Area" localSheetId="5">'支出来源'!$A$1:$M$16</definedName>
    <definedName name="_xlnm.Print_Area" localSheetId="4">'支出总表'!$A$1:$K$35</definedName>
    <definedName name="_xlnm.Print_Area" localSheetId="17">'专户管理的事业收入'!$A$1:$K$35</definedName>
    <definedName name="_xlnm.Print_Area" localSheetId="22">'资产配置'!$A$1:$P$64</definedName>
  </definedNames>
  <calcPr fullCalcOnLoad="1"/>
</workbook>
</file>

<file path=xl/sharedStrings.xml><?xml version="1.0" encoding="utf-8"?>
<sst xmlns="http://schemas.openxmlformats.org/spreadsheetml/2006/main" count="1447" uniqueCount="493">
  <si>
    <t/>
  </si>
  <si>
    <t>湖北省2021年部门预算表</t>
  </si>
  <si>
    <t>编制单位：</t>
  </si>
  <si>
    <t xml:space="preserve">     单位负责人签章：</t>
  </si>
  <si>
    <t xml:space="preserve">     财务负责人签章：</t>
  </si>
  <si>
    <t>制表人签章：</t>
  </si>
  <si>
    <t>预算01表</t>
  </si>
  <si>
    <t xml:space="preserve">财政拨款收支预算总表 </t>
  </si>
  <si>
    <t>填报单位：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</si>
  <si>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</si>
  <si>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</si>
  <si>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</si>
  <si>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</si>
  <si>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</si>
  <si>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</si>
  <si>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 xml:space="preserve">项目（按功能分类） </t>
  </si>
  <si>
    <t>一、财政拨款(补助)</t>
  </si>
  <si>
    <t>工资福利支出</t>
  </si>
  <si>
    <t>一般公共服务</t>
  </si>
  <si>
    <t xml:space="preserve"> (一)一般公共预算财政拨款(补助)</t>
  </si>
  <si>
    <t>商品和服务支出</t>
  </si>
  <si>
    <t>公共安全</t>
  </si>
  <si>
    <t xml:space="preserve">    经费拨款（补助）</t>
  </si>
  <si>
    <t>对个人和家庭的补助</t>
  </si>
  <si>
    <t>教育</t>
  </si>
  <si>
    <t xml:space="preserve">    行政事业单位资产收益拨款</t>
  </si>
  <si>
    <t>债务利息及费用支出</t>
  </si>
  <si>
    <t>科学技术</t>
  </si>
  <si>
    <t xml:space="preserve">    其他纳入预算管理的非税拨款</t>
  </si>
  <si>
    <t>资本性支出（基本建设）</t>
  </si>
  <si>
    <t>文化体育与传媒</t>
  </si>
  <si>
    <t xml:space="preserve">    预算内基本建设投资</t>
  </si>
  <si>
    <t>资本性支出</t>
  </si>
  <si>
    <t>社会保障和就业</t>
  </si>
  <si>
    <t xml:space="preserve">    中央专项转移支付补助</t>
  </si>
  <si>
    <t>对企业补助（基本建设）</t>
  </si>
  <si>
    <t>医疗卫生</t>
  </si>
  <si>
    <t xml:space="preserve"> (二)政府性基金预算财政拨款</t>
  </si>
  <si>
    <t>对企业补助</t>
  </si>
  <si>
    <t>节能环保</t>
  </si>
  <si>
    <t xml:space="preserve">    政府性基金财政拨款</t>
  </si>
  <si>
    <t>对社会保障基金补助</t>
  </si>
  <si>
    <t>城乡社区事务</t>
  </si>
  <si>
    <t xml:space="preserve">    政府性基金转移支付</t>
  </si>
  <si>
    <t>其他支出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</si>
  <si>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</si>
  <si>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</si>
  <si>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</si>
  <si>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</si>
  <si>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</si>
  <si>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</si>
  <si>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 xml:space="preserve">本年收入合计 </t>
  </si>
  <si>
    <t xml:space="preserve">本年支出合计 </t>
  </si>
  <si>
    <t xml:space="preserve">结转下年 </t>
  </si>
  <si>
    <t>二、上年结余（转）</t>
  </si>
  <si>
    <t xml:space="preserve">       上年财政拨款结余（转）</t>
  </si>
  <si>
    <t>收入总计</t>
  </si>
  <si>
    <t>支出总计</t>
  </si>
  <si>
    <t>预算02表</t>
  </si>
  <si>
    <t xml:space="preserve">财务收支预算总表 </t>
  </si>
  <si>
    <t>二、事业收入</t>
  </si>
  <si>
    <t>其中：专户管理的事业收入</t>
  </si>
  <si>
    <t xml:space="preserve">三、事业单位经营收入 </t>
  </si>
  <si>
    <t>四、上级补助收入</t>
  </si>
  <si>
    <t>五、附属单位上缴收入</t>
  </si>
  <si>
    <t>六、其他收入</t>
  </si>
  <si>
    <t>七、上年结余（转）</t>
  </si>
  <si>
    <t xml:space="preserve">       其他结余（转）</t>
  </si>
  <si>
    <t>八、动用事业基金</t>
  </si>
  <si>
    <t>预算03表</t>
  </si>
  <si>
    <t>收入预算总表</t>
  </si>
  <si>
    <t>单位编码</t>
  </si>
  <si>
    <t>单位名称</t>
  </si>
  <si>
    <t>合  计</t>
  </si>
  <si>
    <t>上年结余（转）</t>
  </si>
  <si>
    <t>一般公共预算财政拨款</t>
  </si>
  <si>
    <t>政府性基金预算财政拨款</t>
  </si>
  <si>
    <t>事业收入</t>
  </si>
  <si>
    <t>事业单位经营收入</t>
  </si>
  <si>
    <t>上级补助收入</t>
  </si>
  <si>
    <t>附属单位上缴收入</t>
  </si>
  <si>
    <t>其他收入</t>
  </si>
  <si>
    <t>动用事业基金</t>
  </si>
  <si>
    <t>小计</t>
  </si>
  <si>
    <t>财政拨款结余（转）</t>
  </si>
  <si>
    <t>其他结余（转）</t>
  </si>
  <si>
    <t>**</t>
  </si>
  <si>
    <t>事业单位</t>
  </si>
  <si>
    <t>225002</t>
  </si>
  <si>
    <t>　湖北省荣军医院</t>
  </si>
  <si>
    <t>预算04表</t>
  </si>
  <si>
    <t>支出预算总表</t>
  </si>
  <si>
    <t>科目编码</t>
  </si>
  <si>
    <t>单位名称(科目)</t>
  </si>
  <si>
    <t>基本支出</t>
  </si>
  <si>
    <t>项目支出</t>
  </si>
  <si>
    <t>事业单位
经营支出</t>
  </si>
  <si>
    <t>对附属单位
补助支出</t>
  </si>
  <si>
    <t>上缴上
级支出</t>
  </si>
  <si>
    <t>人员支出</t>
  </si>
  <si>
    <t>日常公用支出</t>
  </si>
  <si>
    <t>合计</t>
  </si>
  <si>
    <t>2080505</t>
  </si>
  <si>
    <t>　　机关事业单位基本养老保险缴费支出</t>
  </si>
  <si>
    <t>2080506</t>
  </si>
  <si>
    <t>　　机关事业单位职业年金缴费支出</t>
  </si>
  <si>
    <t>2080804</t>
  </si>
  <si>
    <t>　　优抚事业单位支出</t>
  </si>
  <si>
    <t>2080899</t>
  </si>
  <si>
    <t>　　其他优抚支出</t>
  </si>
  <si>
    <t>2296002</t>
  </si>
  <si>
    <t>　　用于社会福利的彩票公益金支出</t>
  </si>
  <si>
    <t>预算05表</t>
  </si>
  <si>
    <t>支出预算分来源汇总表</t>
  </si>
  <si>
    <t>专户管理的事业收入</t>
  </si>
  <si>
    <t>上年财政 拨款结余（转）</t>
  </si>
  <si>
    <t>经费拨款   （补助）</t>
  </si>
  <si>
    <t>纳入预算管理的非税收入 拨款</t>
  </si>
  <si>
    <t>预算内基本建设投资</t>
  </si>
  <si>
    <t>中央专项转移支付补助</t>
  </si>
  <si>
    <t>预算06表</t>
  </si>
  <si>
    <t>支出预算按功能分类科目汇总表</t>
  </si>
  <si>
    <t>科目名称</t>
  </si>
  <si>
    <t>208</t>
  </si>
  <si>
    <t>社会保障和就业支出</t>
  </si>
  <si>
    <t>　05</t>
  </si>
  <si>
    <t>　行政事业单位养老支出</t>
  </si>
  <si>
    <t>　　2080505</t>
  </si>
  <si>
    <t>　　2080506</t>
  </si>
  <si>
    <t>　08</t>
  </si>
  <si>
    <t>　抚恤</t>
  </si>
  <si>
    <t>　　2080804</t>
  </si>
  <si>
    <t>　　2080899</t>
  </si>
  <si>
    <t>229</t>
  </si>
  <si>
    <t>　60</t>
  </si>
  <si>
    <t>　彩票公益金及对应专项债务收入安排的支出</t>
  </si>
  <si>
    <t>　　2296002</t>
  </si>
  <si>
    <t>预算07表</t>
  </si>
  <si>
    <t>支出按政府预算经济分类科目汇总表</t>
  </si>
  <si>
    <t xml:space="preserve">经济科目编码 </t>
  </si>
  <si>
    <t>经济科目名称</t>
  </si>
  <si>
    <t>上年财政拨款 结余(转)</t>
  </si>
  <si>
    <t>经费拨款     (补助)</t>
  </si>
  <si>
    <t>纳入预算管理的非税收入拨款</t>
  </si>
  <si>
    <t>505</t>
  </si>
  <si>
    <t>对事业单位经常性补助</t>
  </si>
  <si>
    <t>　50501</t>
  </si>
  <si>
    <t>　工资福利支出</t>
  </si>
  <si>
    <t>　50502</t>
  </si>
  <si>
    <t>　商品和服务支出</t>
  </si>
  <si>
    <t>506</t>
  </si>
  <si>
    <t>对事业单位资本性补助</t>
  </si>
  <si>
    <t>　50601</t>
  </si>
  <si>
    <t>　资本性支出（一）</t>
  </si>
  <si>
    <t>509</t>
  </si>
  <si>
    <t>　50901</t>
  </si>
  <si>
    <t>　社会福利和救助</t>
  </si>
  <si>
    <t>　50905</t>
  </si>
  <si>
    <t>　离退休费</t>
  </si>
  <si>
    <t>　50999</t>
  </si>
  <si>
    <t>　其他对个人和家庭补助</t>
  </si>
  <si>
    <t>599</t>
  </si>
  <si>
    <t>　59999</t>
  </si>
  <si>
    <t>　其他支出</t>
  </si>
  <si>
    <t>预算08表</t>
  </si>
  <si>
    <t>支出按部门预算经济分类科目汇总表</t>
  </si>
  <si>
    <t>预算内基本   建设投资</t>
  </si>
  <si>
    <t>301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</si>
  <si>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</si>
  <si>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</si>
  <si>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</si>
  <si>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</si>
  <si>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</si>
  <si>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</si>
  <si>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</si>
  <si>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</si>
  <si>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</si>
  <si>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</si>
  <si>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</si>
  <si>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</si>
  <si>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</si>
  <si>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</si>
  <si>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</si>
  <si>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</si>
  <si>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</si>
  <si>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</si>
  <si>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</si>
  <si>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</si>
  <si>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</si>
  <si>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</si>
  <si>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</si>
  <si>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</si>
  <si>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</si>
  <si>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</si>
  <si>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</si>
  <si>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</si>
  <si>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</si>
  <si>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</si>
  <si>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</si>
  <si>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</si>
  <si>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</si>
  <si>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</si>
  <si>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</si>
  <si>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</si>
  <si>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</si>
  <si>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</si>
  <si>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</si>
  <si>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</si>
  <si>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</si>
  <si>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</si>
  <si>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</si>
  <si>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</si>
  <si>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</si>
  <si>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</si>
  <si>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</si>
  <si>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</si>
  <si>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</si>
  <si>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</si>
  <si>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</si>
  <si>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</si>
  <si>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</si>
  <si>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</si>
  <si>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</si>
  <si>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</si>
  <si>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</si>
  <si>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</si>
  <si>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　30301</t>
  </si>
  <si>
    <t>　离休费</t>
  </si>
  <si>
    <t>　30307</t>
  </si>
  <si>
    <t>　医疗费补助</t>
  </si>
  <si>
    <t>　30399</t>
  </si>
  <si>
    <t>　其他对个人和家庭的补助</t>
  </si>
  <si>
    <t>310</t>
  </si>
  <si>
    <t>　31001</t>
  </si>
  <si>
    <t>　房屋建筑物购建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</si>
  <si>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</si>
  <si>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</si>
  <si>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</si>
  <si>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</si>
  <si>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</si>
  <si>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</si>
  <si>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预算09表</t>
  </si>
  <si>
    <t>基本支出预算表</t>
  </si>
  <si>
    <t>项目名称</t>
  </si>
  <si>
    <t>政府采购 金额</t>
  </si>
  <si>
    <t>机关事业单位基本养老保险缴费支出</t>
  </si>
  <si>
    <t>　　基本养老保险缴费</t>
  </si>
  <si>
    <t>机关事业单位职业年金缴费支出</t>
  </si>
  <si>
    <t>　　职业年金缴费</t>
  </si>
  <si>
    <t>优抚事业单位支出</t>
  </si>
  <si>
    <t>　　住房公积金</t>
  </si>
  <si>
    <t>　　工资福利的支出</t>
  </si>
  <si>
    <t>　　商品和服务支出</t>
  </si>
  <si>
    <t>　　其他补助</t>
  </si>
  <si>
    <t>　　离退休支出</t>
  </si>
  <si>
    <t>预算10表</t>
  </si>
  <si>
    <t>基本支出-人员经费预算表－工资福利支出</t>
  </si>
  <si>
    <t>基本工资</t>
  </si>
  <si>
    <t>津贴补贴</t>
  </si>
  <si>
    <t>奖金</t>
  </si>
  <si>
    <t>绩效工资</t>
  </si>
  <si>
    <t>其他社会保险缴费</t>
  </si>
  <si>
    <t>机关事业单位基本养老保险缴费</t>
  </si>
  <si>
    <t>机关事业单位职业年金缴费</t>
  </si>
  <si>
    <t>住房公积金</t>
  </si>
  <si>
    <t>医疗费</t>
  </si>
  <si>
    <t>其他</t>
  </si>
  <si>
    <t>预算10表续</t>
  </si>
  <si>
    <t>基本支出-人员经费预算表－对个人和家庭的补助支出</t>
  </si>
  <si>
    <t>对个人和家庭的补助支出</t>
  </si>
  <si>
    <t>离休费</t>
  </si>
  <si>
    <t>退休费</t>
  </si>
  <si>
    <t>医疗费补助</t>
  </si>
  <si>
    <t>生活补助</t>
  </si>
  <si>
    <t>预算11表</t>
  </si>
  <si>
    <t>基本支出-日常公用支出预算表</t>
  </si>
  <si>
    <t>办公费</t>
  </si>
  <si>
    <t>水电费</t>
  </si>
  <si>
    <t>邮电费</t>
  </si>
  <si>
    <t>物业管理费</t>
  </si>
  <si>
    <t>劳务费</t>
  </si>
  <si>
    <t>委托业务费</t>
  </si>
  <si>
    <t>其他交通费用</t>
  </si>
  <si>
    <t>公务用车运行维护费</t>
  </si>
  <si>
    <t>差旅费</t>
  </si>
  <si>
    <t>维修(护)费</t>
  </si>
  <si>
    <t>会议费</t>
  </si>
  <si>
    <t>培训费</t>
  </si>
  <si>
    <t>公务接待费</t>
  </si>
  <si>
    <t>因公出国(境)费用</t>
  </si>
  <si>
    <t>工会会费</t>
  </si>
  <si>
    <t>福利费</t>
  </si>
  <si>
    <t>印刷费</t>
  </si>
  <si>
    <t>租赁费</t>
  </si>
  <si>
    <t>专用材料费</t>
  </si>
  <si>
    <t>办公设备购置费</t>
  </si>
  <si>
    <t>信息网络及软件购置更新</t>
  </si>
  <si>
    <t>预算12表</t>
  </si>
  <si>
    <t>项目支出预算表</t>
  </si>
  <si>
    <t>项目编码</t>
  </si>
  <si>
    <t>按项目性质分类</t>
  </si>
  <si>
    <t>按经济科目分类</t>
  </si>
  <si>
    <t>常年性项目</t>
  </si>
  <si>
    <t>延续性项目</t>
  </si>
  <si>
    <t>一次性项目</t>
  </si>
  <si>
    <t>工资福利性支出</t>
  </si>
  <si>
    <t>其他优抚支出</t>
  </si>
  <si>
    <t>　　综合管理事务经费</t>
  </si>
  <si>
    <t>2019-225-000-001</t>
  </si>
  <si>
    <t>用于社会福利的彩票公益金支出</t>
  </si>
  <si>
    <t>预算13表</t>
  </si>
  <si>
    <t>预算14表</t>
  </si>
  <si>
    <t>一般公共预算财政拨款支出预算表</t>
  </si>
  <si>
    <t>预算15表</t>
  </si>
  <si>
    <t>政府性基金预算财政拨款支出预算表</t>
  </si>
  <si>
    <t>预算16表</t>
  </si>
  <si>
    <t>专户管理的事业收入支出预算表</t>
  </si>
  <si>
    <t>预算17表</t>
  </si>
  <si>
    <t>其他收入支出预算表</t>
  </si>
  <si>
    <t>事业单位经营支出</t>
  </si>
  <si>
    <t>对附属单位补助支出</t>
  </si>
  <si>
    <t>上缴上级支出</t>
  </si>
  <si>
    <t>日常公用 支出</t>
  </si>
  <si>
    <t>预算18表</t>
  </si>
  <si>
    <t>三公经费及会议费支出预算表</t>
  </si>
  <si>
    <t>经济科目（单位）</t>
  </si>
  <si>
    <t>政府性基金财政拨款</t>
  </si>
  <si>
    <t>上年财政拨款结余（转）</t>
  </si>
  <si>
    <t>其他资金</t>
  </si>
  <si>
    <t>经费拨款</t>
  </si>
  <si>
    <t>纳入预算内的非税收入拨款</t>
  </si>
  <si>
    <t>*</t>
  </si>
  <si>
    <t>湖北省荣军医院</t>
  </si>
  <si>
    <t>　[30231]公务用车运行维护费</t>
  </si>
  <si>
    <t>　[30217]公务接待费</t>
  </si>
  <si>
    <t>预算19表</t>
  </si>
  <si>
    <t>非税收入征收预计表</t>
  </si>
  <si>
    <t xml:space="preserve">
 2019年决算
</t>
  </si>
  <si>
    <t xml:space="preserve">
 2020年预计</t>
  </si>
  <si>
    <t xml:space="preserve">
 2020年预计结转2021年
</t>
  </si>
  <si>
    <t xml:space="preserve">
 2021年预计
</t>
  </si>
  <si>
    <t>缴入专户</t>
  </si>
  <si>
    <t>缴入国库</t>
  </si>
  <si>
    <t>行政单位国有资产出租、出借收入</t>
  </si>
  <si>
    <t>预算20表</t>
  </si>
  <si>
    <t>政府采购预算表</t>
  </si>
  <si>
    <t xml:space="preserve">科目名称
</t>
  </si>
  <si>
    <t>经济分类</t>
  </si>
  <si>
    <t>主要采购品目</t>
  </si>
  <si>
    <t>资金来源</t>
  </si>
  <si>
    <t>总计</t>
  </si>
  <si>
    <t>上年财政  拨款结余   (转)</t>
  </si>
  <si>
    <t>经费拨款（补助）</t>
  </si>
  <si>
    <t>纳入预算管理的非税收入  拨款</t>
  </si>
  <si>
    <t>　225002</t>
  </si>
  <si>
    <t>综合管理事务经费</t>
  </si>
  <si>
    <t>[31002]办公设备购置</t>
  </si>
  <si>
    <t>木骨架沙发类</t>
  </si>
  <si>
    <t>机房辅助设备</t>
  </si>
  <si>
    <t>制冷空调设备</t>
  </si>
  <si>
    <t>组合家具</t>
  </si>
  <si>
    <t>照相机及器材</t>
  </si>
  <si>
    <t>其他材质架类</t>
  </si>
  <si>
    <t>病房护理及医院通用设备</t>
  </si>
  <si>
    <t>电视设备</t>
  </si>
  <si>
    <t>木质柜类</t>
  </si>
  <si>
    <t>会计机械</t>
  </si>
  <si>
    <t>其他办公设备</t>
  </si>
  <si>
    <t>其他家具用具</t>
  </si>
  <si>
    <t>其他电气设备</t>
  </si>
  <si>
    <t>保险柜</t>
  </si>
  <si>
    <t>视频设备</t>
  </si>
  <si>
    <t>木制台、桌类</t>
  </si>
  <si>
    <t>[31007]信息网络及软件购置更新</t>
  </si>
  <si>
    <t>输入输出设备</t>
  </si>
  <si>
    <t>计算机软件</t>
  </si>
  <si>
    <t>信息安全设备</t>
  </si>
  <si>
    <t>计算机设备</t>
  </si>
  <si>
    <t>[31001]房屋建筑物购建</t>
  </si>
  <si>
    <t>医卫慈善用房施工</t>
  </si>
  <si>
    <t>医用超声波仪器及设备</t>
  </si>
  <si>
    <t>物理治疗、康复及体育治疗仪器设备</t>
  </si>
  <si>
    <t>[31003]专用设备购置</t>
  </si>
  <si>
    <t>手术急救设备及器具</t>
  </si>
  <si>
    <t>口腔科设备及技工室器具</t>
  </si>
  <si>
    <t>医用电子生理参数检测仪器设备</t>
  </si>
  <si>
    <t>药房设备及器具</t>
  </si>
  <si>
    <t>医用磁共振设备</t>
  </si>
  <si>
    <t>医用射线防护材料和设备</t>
  </si>
  <si>
    <t>其他医疗设备</t>
  </si>
  <si>
    <t>复印机</t>
  </si>
  <si>
    <t>条码打印机</t>
  </si>
  <si>
    <t>预算21表</t>
  </si>
  <si>
    <t>新增资产配置预算表</t>
  </si>
  <si>
    <t>资产名称</t>
  </si>
  <si>
    <t>规格型号</t>
  </si>
  <si>
    <t>资产申报配置数量</t>
  </si>
  <si>
    <t>【6010502】保险柜</t>
  </si>
  <si>
    <t>【2010601】打印设备</t>
  </si>
  <si>
    <t>【7010700】软件</t>
  </si>
  <si>
    <t>【60199】其他家具用具</t>
  </si>
  <si>
    <t>【2040102】案卷柜</t>
  </si>
  <si>
    <t>【2040101】固定架、密集架</t>
  </si>
  <si>
    <t>【60104】沙发类</t>
  </si>
  <si>
    <t>【2010701】机柜</t>
  </si>
  <si>
    <t>【20213】会计机械</t>
  </si>
  <si>
    <t>【60102】台、桌类</t>
  </si>
  <si>
    <t>【60109】会议桌椅</t>
  </si>
  <si>
    <t>【2010304】计算机终端安全设备</t>
  </si>
  <si>
    <t>【2320901】普通电视设备（电视机）</t>
  </si>
  <si>
    <t>【2201007】热水器</t>
  </si>
  <si>
    <t>【2101009】电梯</t>
  </si>
  <si>
    <t>【2010104】台式机</t>
  </si>
  <si>
    <t>【3222404】病房附加设备及器具</t>
  </si>
  <si>
    <t>【6010501】文件柜</t>
  </si>
  <si>
    <t>【2201006】饮水器</t>
  </si>
  <si>
    <t>【20204】照相机及器材</t>
  </si>
  <si>
    <t>【2201003】清洁卫生电器</t>
  </si>
  <si>
    <t>【2321007】视频监控设备</t>
  </si>
  <si>
    <t>【2201001】制冷电器</t>
  </si>
  <si>
    <t>【3222402】输液设备及器具</t>
  </si>
  <si>
    <t>【3222401】护理用设备及器具</t>
  </si>
  <si>
    <t>【3220301】心电诊断仪器</t>
  </si>
  <si>
    <t>【20201】复印机</t>
  </si>
  <si>
    <t>【3222303】技工室器具</t>
  </si>
  <si>
    <t>【3221202】医用影像显示器</t>
  </si>
  <si>
    <t>【3250402】烘干机</t>
  </si>
  <si>
    <t>【32299】其他医疗设备</t>
  </si>
  <si>
    <t>【3221501】医用射线防护用具及装置</t>
  </si>
  <si>
    <t>【3220305】监护仪器</t>
  </si>
  <si>
    <t>【2201002】空气调节电器</t>
  </si>
  <si>
    <t>【3221001】磁共振成像装置</t>
  </si>
  <si>
    <t>【3220502】超声治疗设备</t>
  </si>
  <si>
    <t>【3221801】药品贮藏设备</t>
  </si>
  <si>
    <t>【3220801】电疗仪器</t>
  </si>
  <si>
    <t>【3222499】其他病房护理及医院通用设备</t>
  </si>
  <si>
    <t>【3222206】呼吸设备</t>
  </si>
  <si>
    <t>【3220802】微波及射频治疗设备</t>
  </si>
  <si>
    <t>【2201005】烹调电器</t>
  </si>
  <si>
    <t>【3223002】心脏除颤、起搏器</t>
  </si>
  <si>
    <t>【3220899】其他物理治疗、康复及体育治疗仪器设备</t>
  </si>
  <si>
    <t>【3220805】体疗仪器</t>
  </si>
  <si>
    <t>【20211】条码打印机</t>
  </si>
  <si>
    <t>预算22表</t>
  </si>
  <si>
    <t>政府购买服务预算表</t>
  </si>
  <si>
    <t>购买服务内容</t>
  </si>
  <si>
    <t>承接主体</t>
  </si>
  <si>
    <t>预算23表</t>
  </si>
  <si>
    <t>单位在职人员情况表</t>
  </si>
  <si>
    <t>单位：人</t>
  </si>
  <si>
    <t>编制人数</t>
  </si>
  <si>
    <t>实有人数</t>
  </si>
  <si>
    <t>领导干部数</t>
  </si>
  <si>
    <t>行政编制
人数</t>
  </si>
  <si>
    <t>公益一类事业
编制人数</t>
  </si>
  <si>
    <t>公益二类事业
编制人数</t>
  </si>
  <si>
    <t>依照公务员管理的事业编制人数</t>
  </si>
  <si>
    <t>政法编制数</t>
  </si>
  <si>
    <t>工勤编制 人数</t>
  </si>
  <si>
    <t>行政在职
人数</t>
  </si>
  <si>
    <t>公益一类事业在职人数</t>
  </si>
  <si>
    <t>公益二类事业在职人数</t>
  </si>
  <si>
    <t>依照公务员管理的事业在职人数</t>
  </si>
  <si>
    <t>临时工人数</t>
  </si>
  <si>
    <t>工勤在职 人数</t>
  </si>
  <si>
    <t>省级</t>
  </si>
  <si>
    <t>正厅级</t>
  </si>
  <si>
    <t>副厅级</t>
  </si>
  <si>
    <t>正处级</t>
  </si>
  <si>
    <t>副处级</t>
  </si>
  <si>
    <t>预算24表</t>
  </si>
  <si>
    <t>单位离退休人员情况表</t>
  </si>
  <si>
    <t>离休人员</t>
  </si>
  <si>
    <t>退休人员</t>
  </si>
  <si>
    <t>内退和离待岗人员</t>
  </si>
  <si>
    <t>长休、长赡人员及遗属人数</t>
  </si>
  <si>
    <t>离休</t>
  </si>
  <si>
    <t>退休</t>
  </si>
  <si>
    <t>厅级</t>
  </si>
  <si>
    <t>处级</t>
  </si>
  <si>
    <t>预算26表</t>
  </si>
  <si>
    <t>单位固定资产存量情况表</t>
  </si>
  <si>
    <t>单位：平方米、辆、台、套</t>
  </si>
  <si>
    <t>房屋建筑面积(平方米)</t>
  </si>
  <si>
    <t>土地面积     (平方米)</t>
  </si>
  <si>
    <t>机动车编制数（辆）</t>
  </si>
  <si>
    <t>机动车（辆）</t>
  </si>
  <si>
    <t>大型专用设备（万元）</t>
  </si>
  <si>
    <t>办公用房</t>
  </si>
  <si>
    <t>专用房屋</t>
  </si>
  <si>
    <t>职工住宅</t>
  </si>
  <si>
    <t>小轿车</t>
  </si>
  <si>
    <t>大中型车辆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</si>
</sst>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48"/>
      <color indexed="8"/>
      <name val="宋体"/>
      <family val="0"/>
    </font>
    <font>
      <b/>
      <sz val="48"/>
      <color indexed="8"/>
      <name val="Times New Roman"/>
      <family val="1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Trial"/>
      <family val="2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2" borderId="8" applyNumberFormat="0" applyAlignment="0" applyProtection="0"/>
    <xf numFmtId="0" fontId="0" fillId="25" borderId="5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9" applyNumberFormat="0" applyFont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184" fontId="4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18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vertical="center"/>
      <protection/>
    </xf>
    <xf numFmtId="49" fontId="11" fillId="0" borderId="17" xfId="0" applyNumberFormat="1" applyFont="1" applyBorder="1" applyAlignment="1" applyProtection="1">
      <alignment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/>
    </xf>
    <xf numFmtId="4" fontId="0" fillId="0" borderId="17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184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 wrapText="1"/>
      <protection/>
    </xf>
    <xf numFmtId="4" fontId="0" fillId="0" borderId="14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18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4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3" fontId="0" fillId="0" borderId="13" xfId="0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13.00390625" style="1" customWidth="1"/>
    <col min="6" max="6" width="14.8515625" style="1" customWidth="1"/>
    <col min="7" max="12" width="13.00390625" style="1" customWidth="1"/>
    <col min="13" max="134" width="9.140625" style="1" customWidth="1"/>
  </cols>
  <sheetData>
    <row r="1" spans="1:13" s="1" customFormat="1" ht="3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1" customFormat="1" ht="55.5" customHeight="1">
      <c r="A3" s="508" t="s">
        <v>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4"/>
      <c r="N3" s="5"/>
    </row>
    <row r="4" spans="1:13" s="1" customFormat="1" ht="55.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5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62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s="1" customFormat="1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</row>
    <row r="8" spans="1:15" s="1" customFormat="1" ht="14.25" customHeight="1">
      <c r="A8" s="3"/>
      <c r="B8" s="3"/>
      <c r="C8" s="3"/>
      <c r="E8" s="7"/>
      <c r="F8" s="7"/>
      <c r="G8" s="7"/>
      <c r="H8" s="3"/>
      <c r="I8" s="3"/>
      <c r="J8" s="3"/>
      <c r="K8" s="3"/>
      <c r="L8" s="3"/>
      <c r="M8" s="3"/>
      <c r="N8" s="7"/>
      <c r="O8" s="7"/>
    </row>
    <row r="9" spans="1:15" s="1" customFormat="1" ht="18" customHeight="1">
      <c r="A9" s="3"/>
      <c r="B9" s="3"/>
      <c r="C9" s="3"/>
      <c r="D9" s="509" t="s">
        <v>2</v>
      </c>
      <c r="E9" s="509"/>
      <c r="F9" s="8"/>
      <c r="G9" s="7"/>
      <c r="H9" s="7"/>
      <c r="O9" s="7"/>
    </row>
    <row r="10" spans="1:15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7"/>
    </row>
    <row r="11" spans="1:16" s="1" customFormat="1" ht="21" customHeight="1">
      <c r="A11" s="3"/>
      <c r="B11" s="3"/>
      <c r="C11" s="3"/>
      <c r="H11" s="9"/>
      <c r="I11" s="9"/>
      <c r="J11" s="9"/>
      <c r="K11" s="10"/>
      <c r="L11" s="10"/>
      <c r="M11" s="3"/>
      <c r="P11" s="7"/>
    </row>
    <row r="12" spans="2:16" s="1" customFormat="1" ht="18.75" customHeight="1">
      <c r="B12" s="7"/>
      <c r="E12" s="11"/>
      <c r="F12" s="11"/>
      <c r="G12" s="11"/>
      <c r="H12" s="11"/>
      <c r="I12" s="11"/>
      <c r="J12" s="11"/>
      <c r="K12" s="7"/>
      <c r="L12" s="7"/>
      <c r="P12" s="7"/>
    </row>
    <row r="13" spans="2:16" s="1" customFormat="1" ht="14.25" customHeight="1">
      <c r="B13" s="7"/>
      <c r="E13" s="11"/>
      <c r="F13" s="11"/>
      <c r="G13" s="11"/>
      <c r="H13" s="11"/>
      <c r="I13" s="11"/>
      <c r="J13" s="11"/>
      <c r="K13" s="7"/>
      <c r="L13" s="7"/>
      <c r="P13" s="7"/>
    </row>
    <row r="14" spans="2:16" s="1" customFormat="1" ht="21.75" customHeight="1">
      <c r="B14" s="7"/>
      <c r="C14" s="7"/>
      <c r="E14" s="7"/>
      <c r="H14" s="10"/>
      <c r="I14" s="10"/>
      <c r="J14" s="10"/>
      <c r="K14" s="10"/>
      <c r="L14" s="10"/>
      <c r="M14" s="7"/>
      <c r="N14" s="7"/>
      <c r="O14" s="7"/>
      <c r="P14" s="7"/>
    </row>
    <row r="15" spans="5:129" s="1" customFormat="1" ht="14.25" customHeight="1">
      <c r="E15" s="7"/>
      <c r="DX15" s="7"/>
      <c r="DY15" s="7"/>
    </row>
    <row r="16" spans="129:130" s="1" customFormat="1" ht="14.25" customHeight="1">
      <c r="DY16" s="7"/>
      <c r="DZ16" s="7"/>
    </row>
    <row r="17" spans="130:131" s="1" customFormat="1" ht="14.25" customHeight="1">
      <c r="DZ17" s="7"/>
      <c r="EA17" s="7"/>
    </row>
    <row r="18" spans="1:132" s="1" customFormat="1" ht="14.25" customHeight="1">
      <c r="A18" s="510" t="s">
        <v>3</v>
      </c>
      <c r="B18" s="511"/>
      <c r="C18" s="511"/>
      <c r="D18" s="511"/>
      <c r="E18" s="510" t="s">
        <v>4</v>
      </c>
      <c r="F18" s="511"/>
      <c r="G18" s="511"/>
      <c r="H18" s="511"/>
      <c r="I18" s="512" t="s">
        <v>5</v>
      </c>
      <c r="J18" s="512"/>
      <c r="K18" s="512"/>
      <c r="L18" s="512"/>
      <c r="R18" s="7"/>
      <c r="EA18" s="7"/>
      <c r="EB18" s="7"/>
    </row>
    <row r="19" spans="1:132" s="1" customFormat="1" ht="9.75" customHeight="1">
      <c r="A19" s="511"/>
      <c r="B19" s="511"/>
      <c r="C19" s="511"/>
      <c r="D19" s="511"/>
      <c r="E19" s="511"/>
      <c r="F19" s="511"/>
      <c r="G19" s="511"/>
      <c r="H19" s="511"/>
      <c r="I19" s="512"/>
      <c r="J19" s="512"/>
      <c r="K19" s="512"/>
      <c r="L19" s="512"/>
      <c r="DZ19" s="7"/>
      <c r="EB19" s="7"/>
    </row>
    <row r="20" spans="1:133" s="1" customFormat="1" ht="14.25" customHeight="1">
      <c r="A20" s="511"/>
      <c r="B20" s="511"/>
      <c r="C20" s="511"/>
      <c r="D20" s="511"/>
      <c r="E20" s="511"/>
      <c r="F20" s="511"/>
      <c r="G20" s="511"/>
      <c r="H20" s="511"/>
      <c r="I20" s="512"/>
      <c r="J20" s="512"/>
      <c r="K20" s="512"/>
      <c r="L20" s="512"/>
      <c r="Q20" s="7"/>
      <c r="EB20" s="7"/>
      <c r="EC20" s="7"/>
    </row>
    <row r="21" spans="17:133" s="1" customFormat="1" ht="44.25" customHeight="1">
      <c r="Q21" s="7"/>
      <c r="R21" s="7"/>
      <c r="S21" s="7"/>
      <c r="EC21" s="12"/>
    </row>
    <row r="22" s="1" customFormat="1" ht="14.25" customHeight="1">
      <c r="S22" s="7"/>
    </row>
    <row r="23" spans="1:53" s="1" customFormat="1" ht="9.75" customHeight="1">
      <c r="A23" s="7"/>
      <c r="B23" s="7"/>
      <c r="C23" s="7"/>
      <c r="D23" s="7"/>
      <c r="BA23" s="7"/>
    </row>
    <row r="24" spans="1:53" s="1" customFormat="1" ht="9.75" customHeight="1">
      <c r="A24" s="7"/>
      <c r="B24" s="7"/>
      <c r="C24" s="7"/>
      <c r="AX24" s="7"/>
      <c r="AY24" s="7"/>
      <c r="AZ24" s="7"/>
      <c r="BA24" s="7"/>
    </row>
    <row r="25" s="1" customFormat="1" ht="9.75" customHeight="1">
      <c r="A25" s="7"/>
    </row>
    <row r="26" spans="1:7" s="1" customFormat="1" ht="9.75" customHeight="1">
      <c r="A26" s="7"/>
      <c r="E26" s="7"/>
      <c r="G26" s="7"/>
    </row>
    <row r="27" spans="2:21" s="1" customFormat="1" ht="9.75" customHeight="1">
      <c r="B27" s="7"/>
      <c r="F27" s="7"/>
      <c r="R27" s="7"/>
      <c r="S27" s="7"/>
      <c r="U27" s="12"/>
    </row>
    <row r="28" spans="2:21" s="1" customFormat="1" ht="9.75" customHeight="1">
      <c r="B28" s="7"/>
      <c r="E28" s="7"/>
      <c r="F28" s="7"/>
      <c r="T28" s="7"/>
      <c r="U28" s="7"/>
    </row>
    <row r="29" spans="2:3" s="1" customFormat="1" ht="9.75" customHeight="1">
      <c r="B29" s="7"/>
      <c r="C29" s="7"/>
    </row>
    <row r="30" spans="3:5" s="1" customFormat="1" ht="9.75" customHeight="1">
      <c r="C30" s="7"/>
      <c r="D30" s="7"/>
      <c r="E30" s="7"/>
    </row>
  </sheetData>
  <sheetProtection formatCells="0" formatColumns="0" formatRows="0" insertColumns="0" insertRows="0" insertHyperlinks="0" deleteColumns="0" deleteRows="0" sort="0" autoFilter="0" pivotTables="0"/>
  <mergeCells count="5">
    <mergeCell ref="A3:L3"/>
    <mergeCell ref="D9:E9"/>
    <mergeCell ref="A18:D20"/>
    <mergeCell ref="E18:H20"/>
    <mergeCell ref="I18:L20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1.57421875" style="1" customWidth="1"/>
    <col min="3" max="3" width="13.28125" style="1" customWidth="1"/>
    <col min="4" max="4" width="22.57421875" style="1" customWidth="1"/>
    <col min="5" max="5" width="17.7109375" style="1" customWidth="1"/>
    <col min="6" max="6" width="16.57421875" style="1" customWidth="1"/>
    <col min="7" max="7" width="14.140625" style="1" customWidth="1"/>
    <col min="8" max="8" width="13.8515625" style="1" customWidth="1"/>
    <col min="9" max="9" width="12.00390625" style="1" customWidth="1"/>
    <col min="10" max="10" width="13.28125" style="1" customWidth="1"/>
    <col min="11" max="11" width="12.140625" style="1" customWidth="1"/>
    <col min="12" max="12" width="9.140625" style="1" customWidth="1"/>
    <col min="13" max="13" width="10.7109375" style="1" customWidth="1"/>
    <col min="14" max="14" width="12.140625" style="1" customWidth="1"/>
    <col min="15" max="15" width="11.8515625" style="1" customWidth="1"/>
    <col min="16" max="19" width="9.140625" style="1" customWidth="1"/>
  </cols>
  <sheetData>
    <row r="1" spans="1:15" s="1" customFormat="1" ht="16.5" customHeight="1">
      <c r="A1" s="284"/>
      <c r="B1" s="284"/>
      <c r="O1" s="285" t="s">
        <v>241</v>
      </c>
    </row>
    <row r="2" spans="1:18" s="1" customFormat="1" ht="24" customHeight="1">
      <c r="A2" s="556" t="s">
        <v>242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286"/>
      <c r="Q2" s="286"/>
      <c r="R2" s="286"/>
    </row>
    <row r="3" spans="1:15" s="1" customFormat="1" ht="18.75" customHeight="1">
      <c r="A3" s="287" t="s">
        <v>8</v>
      </c>
      <c r="B3" s="288"/>
      <c r="C3" s="288"/>
      <c r="D3" s="288"/>
      <c r="E3" s="289"/>
      <c r="F3" s="289"/>
      <c r="G3" s="289"/>
      <c r="H3" s="289"/>
      <c r="I3" s="289"/>
      <c r="J3" s="289"/>
      <c r="K3" s="289"/>
      <c r="L3" s="289"/>
      <c r="O3" s="285" t="s">
        <v>9</v>
      </c>
    </row>
    <row r="4" spans="1:15" s="1" customFormat="1" ht="21" customHeight="1">
      <c r="A4" s="555" t="s">
        <v>92</v>
      </c>
      <c r="B4" s="555" t="s">
        <v>122</v>
      </c>
      <c r="C4" s="555" t="s">
        <v>71</v>
      </c>
      <c r="D4" s="555" t="s">
        <v>243</v>
      </c>
      <c r="E4" s="555" t="s">
        <v>73</v>
      </c>
      <c r="F4" s="554" t="s">
        <v>75</v>
      </c>
      <c r="G4" s="554"/>
      <c r="H4" s="554"/>
      <c r="I4" s="554"/>
      <c r="J4" s="554"/>
      <c r="K4" s="555" t="s">
        <v>76</v>
      </c>
      <c r="L4" s="555" t="s">
        <v>114</v>
      </c>
      <c r="M4" s="555" t="s">
        <v>115</v>
      </c>
      <c r="N4" s="555" t="s">
        <v>81</v>
      </c>
      <c r="O4" s="555" t="s">
        <v>244</v>
      </c>
    </row>
    <row r="5" spans="1:15" s="1" customFormat="1" ht="44.25" customHeight="1">
      <c r="A5" s="555"/>
      <c r="B5" s="555"/>
      <c r="C5" s="555"/>
      <c r="D5" s="555"/>
      <c r="E5" s="555"/>
      <c r="F5" s="290" t="s">
        <v>83</v>
      </c>
      <c r="G5" s="290" t="s">
        <v>116</v>
      </c>
      <c r="H5" s="290" t="s">
        <v>117</v>
      </c>
      <c r="I5" s="291" t="s">
        <v>118</v>
      </c>
      <c r="J5" s="291" t="s">
        <v>119</v>
      </c>
      <c r="K5" s="555"/>
      <c r="L5" s="555"/>
      <c r="M5" s="555"/>
      <c r="N5" s="555"/>
      <c r="O5" s="555"/>
    </row>
    <row r="6" spans="1:18" s="1" customFormat="1" ht="17.25" customHeight="1">
      <c r="A6" s="292" t="s">
        <v>86</v>
      </c>
      <c r="B6" s="292" t="s">
        <v>86</v>
      </c>
      <c r="C6" s="292" t="s">
        <v>86</v>
      </c>
      <c r="D6" s="292" t="s">
        <v>86</v>
      </c>
      <c r="E6" s="292">
        <v>1</v>
      </c>
      <c r="F6" s="293">
        <v>2</v>
      </c>
      <c r="G6" s="293">
        <v>3</v>
      </c>
      <c r="H6" s="293">
        <v>4</v>
      </c>
      <c r="I6" s="294">
        <v>5</v>
      </c>
      <c r="J6" s="293">
        <v>6</v>
      </c>
      <c r="K6" s="292">
        <v>7</v>
      </c>
      <c r="L6" s="292">
        <v>8</v>
      </c>
      <c r="M6" s="292">
        <v>9</v>
      </c>
      <c r="N6" s="292">
        <v>10</v>
      </c>
      <c r="O6" s="292">
        <v>11</v>
      </c>
      <c r="P6" s="295"/>
      <c r="Q6" s="295"/>
      <c r="R6" s="295"/>
    </row>
    <row r="7" spans="1:16" s="1" customFormat="1" ht="21.75" customHeight="1">
      <c r="A7" s="296" t="s">
        <v>0</v>
      </c>
      <c r="B7" s="297" t="s">
        <v>0</v>
      </c>
      <c r="C7" s="298" t="s">
        <v>0</v>
      </c>
      <c r="D7" s="299" t="s">
        <v>101</v>
      </c>
      <c r="E7" s="300">
        <v>8469.94</v>
      </c>
      <c r="F7" s="301">
        <v>5136.4</v>
      </c>
      <c r="G7" s="302">
        <v>4847.4</v>
      </c>
      <c r="H7" s="303">
        <v>289</v>
      </c>
      <c r="I7" s="304"/>
      <c r="J7" s="305"/>
      <c r="K7" s="306"/>
      <c r="L7" s="307"/>
      <c r="M7" s="308"/>
      <c r="N7" s="309">
        <v>3333.54</v>
      </c>
      <c r="O7" s="310"/>
      <c r="P7" s="284"/>
    </row>
    <row r="8" spans="1:16" s="1" customFormat="1" ht="21.75" customHeight="1">
      <c r="A8" s="296"/>
      <c r="B8" s="297"/>
      <c r="C8" s="298"/>
      <c r="D8" s="311" t="s">
        <v>87</v>
      </c>
      <c r="E8" s="300">
        <v>8469.94</v>
      </c>
      <c r="F8" s="301">
        <v>5136.4</v>
      </c>
      <c r="G8" s="302">
        <v>4847.4</v>
      </c>
      <c r="H8" s="303">
        <v>289</v>
      </c>
      <c r="I8" s="304"/>
      <c r="J8" s="305"/>
      <c r="K8" s="306"/>
      <c r="L8" s="307"/>
      <c r="M8" s="308"/>
      <c r="N8" s="309">
        <v>3333.54</v>
      </c>
      <c r="O8" s="310"/>
      <c r="P8" s="284"/>
    </row>
    <row r="9" spans="1:17" s="1" customFormat="1" ht="21.75" customHeight="1">
      <c r="A9" s="296"/>
      <c r="B9" s="297"/>
      <c r="C9" s="298"/>
      <c r="D9" s="311" t="s">
        <v>89</v>
      </c>
      <c r="E9" s="300">
        <v>8469.94</v>
      </c>
      <c r="F9" s="301">
        <v>5136.4</v>
      </c>
      <c r="G9" s="302">
        <v>4847.4</v>
      </c>
      <c r="H9" s="303">
        <v>289</v>
      </c>
      <c r="I9" s="304"/>
      <c r="J9" s="305"/>
      <c r="K9" s="306"/>
      <c r="L9" s="307"/>
      <c r="M9" s="308"/>
      <c r="N9" s="309">
        <v>3333.54</v>
      </c>
      <c r="O9" s="310"/>
      <c r="P9" s="284"/>
      <c r="Q9" s="284"/>
    </row>
    <row r="10" spans="1:17" s="1" customFormat="1" ht="21.75" customHeight="1">
      <c r="A10" s="312" t="s">
        <v>102</v>
      </c>
      <c r="B10" s="313" t="s">
        <v>245</v>
      </c>
      <c r="C10" s="312" t="s">
        <v>88</v>
      </c>
      <c r="D10" s="313" t="s">
        <v>246</v>
      </c>
      <c r="E10" s="314">
        <v>710</v>
      </c>
      <c r="F10" s="314">
        <v>42.6</v>
      </c>
      <c r="G10" s="314">
        <v>42.6</v>
      </c>
      <c r="H10" s="314"/>
      <c r="I10" s="314"/>
      <c r="J10" s="314"/>
      <c r="K10" s="314"/>
      <c r="L10" s="315"/>
      <c r="M10" s="315"/>
      <c r="N10" s="315">
        <v>667.4</v>
      </c>
      <c r="O10" s="316"/>
      <c r="P10" s="284"/>
      <c r="Q10" s="284"/>
    </row>
    <row r="11" spans="1:18" s="1" customFormat="1" ht="21.75" customHeight="1">
      <c r="A11" s="312" t="s">
        <v>104</v>
      </c>
      <c r="B11" s="313" t="s">
        <v>247</v>
      </c>
      <c r="C11" s="312" t="s">
        <v>88</v>
      </c>
      <c r="D11" s="313" t="s">
        <v>248</v>
      </c>
      <c r="E11" s="314">
        <v>100</v>
      </c>
      <c r="F11" s="314"/>
      <c r="G11" s="314"/>
      <c r="H11" s="314"/>
      <c r="I11" s="314"/>
      <c r="J11" s="314"/>
      <c r="K11" s="314"/>
      <c r="L11" s="315"/>
      <c r="M11" s="315"/>
      <c r="N11" s="315">
        <v>100</v>
      </c>
      <c r="O11" s="316"/>
      <c r="Q11" s="284"/>
      <c r="R11" s="284"/>
    </row>
    <row r="12" spans="1:18" s="1" customFormat="1" ht="21.75" customHeight="1">
      <c r="A12" s="312" t="s">
        <v>106</v>
      </c>
      <c r="B12" s="313" t="s">
        <v>249</v>
      </c>
      <c r="C12" s="312" t="s">
        <v>88</v>
      </c>
      <c r="D12" s="313" t="s">
        <v>250</v>
      </c>
      <c r="E12" s="314">
        <v>555.5</v>
      </c>
      <c r="F12" s="314">
        <v>555.5</v>
      </c>
      <c r="G12" s="314">
        <v>555.5</v>
      </c>
      <c r="H12" s="314"/>
      <c r="I12" s="314"/>
      <c r="J12" s="314"/>
      <c r="K12" s="314"/>
      <c r="L12" s="315"/>
      <c r="M12" s="315"/>
      <c r="N12" s="315"/>
      <c r="O12" s="316"/>
      <c r="Q12" s="284"/>
      <c r="R12" s="284"/>
    </row>
    <row r="13" spans="1:18" s="1" customFormat="1" ht="21.75" customHeight="1">
      <c r="A13" s="312" t="s">
        <v>106</v>
      </c>
      <c r="B13" s="313" t="s">
        <v>249</v>
      </c>
      <c r="C13" s="312" t="s">
        <v>88</v>
      </c>
      <c r="D13" s="313" t="s">
        <v>251</v>
      </c>
      <c r="E13" s="314">
        <v>5077.3</v>
      </c>
      <c r="F13" s="314">
        <v>4206.7</v>
      </c>
      <c r="G13" s="314">
        <v>4206.7</v>
      </c>
      <c r="H13" s="314"/>
      <c r="I13" s="314"/>
      <c r="J13" s="314"/>
      <c r="K13" s="314"/>
      <c r="L13" s="315"/>
      <c r="M13" s="315"/>
      <c r="N13" s="315">
        <v>870.6</v>
      </c>
      <c r="O13" s="316"/>
      <c r="P13" s="284"/>
      <c r="Q13" s="284"/>
      <c r="R13" s="284"/>
    </row>
    <row r="14" spans="1:17" s="1" customFormat="1" ht="21.75" customHeight="1">
      <c r="A14" s="312" t="s">
        <v>106</v>
      </c>
      <c r="B14" s="313" t="s">
        <v>249</v>
      </c>
      <c r="C14" s="312" t="s">
        <v>88</v>
      </c>
      <c r="D14" s="313" t="s">
        <v>252</v>
      </c>
      <c r="E14" s="314">
        <v>1662.84</v>
      </c>
      <c r="F14" s="314">
        <v>289</v>
      </c>
      <c r="G14" s="314"/>
      <c r="H14" s="314">
        <v>289</v>
      </c>
      <c r="I14" s="314"/>
      <c r="J14" s="314"/>
      <c r="K14" s="314"/>
      <c r="L14" s="315"/>
      <c r="M14" s="315"/>
      <c r="N14" s="315">
        <v>1373.84</v>
      </c>
      <c r="O14" s="316"/>
      <c r="P14" s="284"/>
      <c r="Q14" s="284"/>
    </row>
    <row r="15" spans="1:15" s="1" customFormat="1" ht="21.75" customHeight="1">
      <c r="A15" s="312" t="s">
        <v>106</v>
      </c>
      <c r="B15" s="313" t="s">
        <v>249</v>
      </c>
      <c r="C15" s="312" t="s">
        <v>88</v>
      </c>
      <c r="D15" s="313" t="s">
        <v>253</v>
      </c>
      <c r="E15" s="314">
        <v>321.7</v>
      </c>
      <c r="F15" s="314"/>
      <c r="G15" s="314"/>
      <c r="H15" s="314"/>
      <c r="I15" s="314"/>
      <c r="J15" s="314"/>
      <c r="K15" s="314"/>
      <c r="L15" s="315"/>
      <c r="M15" s="315"/>
      <c r="N15" s="315">
        <v>321.7</v>
      </c>
      <c r="O15" s="316"/>
    </row>
    <row r="16" spans="1:15" s="1" customFormat="1" ht="21.75" customHeight="1">
      <c r="A16" s="312" t="s">
        <v>106</v>
      </c>
      <c r="B16" s="313" t="s">
        <v>249</v>
      </c>
      <c r="C16" s="312" t="s">
        <v>88</v>
      </c>
      <c r="D16" s="313" t="s">
        <v>254</v>
      </c>
      <c r="E16" s="314">
        <v>42.6</v>
      </c>
      <c r="F16" s="314">
        <v>42.6</v>
      </c>
      <c r="G16" s="314">
        <v>42.6</v>
      </c>
      <c r="H16" s="314"/>
      <c r="I16" s="314"/>
      <c r="J16" s="314"/>
      <c r="K16" s="314"/>
      <c r="L16" s="315"/>
      <c r="M16" s="315"/>
      <c r="N16" s="315"/>
      <c r="O16" s="316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E5"/>
    <mergeCell ref="F4:J4"/>
    <mergeCell ref="K4:K5"/>
    <mergeCell ref="L4:L5"/>
    <mergeCell ref="M4:M5"/>
    <mergeCell ref="N4:N5"/>
    <mergeCell ref="O4:O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18.28125" style="1" customWidth="1"/>
    <col min="3" max="3" width="53.00390625" style="1" customWidth="1"/>
    <col min="4" max="4" width="19.28125" style="1" customWidth="1"/>
    <col min="5" max="8" width="16.28125" style="1" customWidth="1"/>
    <col min="9" max="9" width="18.140625" style="1" customWidth="1"/>
    <col min="10" max="10" width="17.28125" style="1" customWidth="1"/>
    <col min="11" max="11" width="15.00390625" style="1" customWidth="1"/>
    <col min="12" max="13" width="9.140625" style="1" customWidth="1"/>
    <col min="14" max="14" width="16.28125" style="1" customWidth="1"/>
    <col min="15" max="16" width="9.140625" style="1" customWidth="1"/>
  </cols>
  <sheetData>
    <row r="1" spans="5:14" s="1" customFormat="1" ht="17.25" customHeight="1">
      <c r="E1" s="317"/>
      <c r="F1" s="317"/>
      <c r="G1" s="317"/>
      <c r="H1" s="317"/>
      <c r="I1" s="317"/>
      <c r="J1" s="317"/>
      <c r="K1" s="317"/>
      <c r="L1" s="317"/>
      <c r="M1" s="317"/>
      <c r="N1" s="318" t="s">
        <v>255</v>
      </c>
    </row>
    <row r="2" spans="1:15" s="1" customFormat="1" ht="24" customHeight="1">
      <c r="A2" s="557" t="s">
        <v>256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319"/>
    </row>
    <row r="3" spans="1:15" s="1" customFormat="1" ht="20.25" customHeight="1">
      <c r="A3" s="320" t="s">
        <v>8</v>
      </c>
      <c r="B3" s="321"/>
      <c r="C3" s="321"/>
      <c r="D3" s="322"/>
      <c r="E3" s="322"/>
      <c r="F3" s="322"/>
      <c r="G3" s="322"/>
      <c r="H3" s="322"/>
      <c r="I3" s="323"/>
      <c r="J3" s="323"/>
      <c r="K3" s="323"/>
      <c r="L3" s="323"/>
      <c r="M3" s="323"/>
      <c r="N3" s="318" t="s">
        <v>9</v>
      </c>
      <c r="O3" s="324"/>
    </row>
    <row r="4" spans="1:15" s="1" customFormat="1" ht="22.5" customHeight="1">
      <c r="A4" s="558" t="s">
        <v>92</v>
      </c>
      <c r="B4" s="559" t="s">
        <v>71</v>
      </c>
      <c r="C4" s="560" t="s">
        <v>93</v>
      </c>
      <c r="D4" s="558" t="s">
        <v>17</v>
      </c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327"/>
    </row>
    <row r="5" spans="1:15" s="1" customFormat="1" ht="37.5" customHeight="1">
      <c r="A5" s="558"/>
      <c r="B5" s="559"/>
      <c r="C5" s="560"/>
      <c r="D5" s="326" t="s">
        <v>83</v>
      </c>
      <c r="E5" s="326" t="s">
        <v>257</v>
      </c>
      <c r="F5" s="326" t="s">
        <v>258</v>
      </c>
      <c r="G5" s="326" t="s">
        <v>259</v>
      </c>
      <c r="H5" s="325" t="s">
        <v>260</v>
      </c>
      <c r="I5" s="326" t="s">
        <v>261</v>
      </c>
      <c r="J5" s="326" t="s">
        <v>262</v>
      </c>
      <c r="K5" s="326" t="s">
        <v>263</v>
      </c>
      <c r="L5" s="326" t="s">
        <v>264</v>
      </c>
      <c r="M5" s="326" t="s">
        <v>265</v>
      </c>
      <c r="N5" s="326" t="s">
        <v>266</v>
      </c>
      <c r="O5" s="328"/>
    </row>
    <row r="6" spans="1:15" s="1" customFormat="1" ht="17.25" customHeight="1">
      <c r="A6" s="329" t="s">
        <v>86</v>
      </c>
      <c r="B6" s="329" t="s">
        <v>86</v>
      </c>
      <c r="C6" s="330" t="s">
        <v>86</v>
      </c>
      <c r="D6" s="329">
        <v>1</v>
      </c>
      <c r="E6" s="331">
        <v>2</v>
      </c>
      <c r="F6" s="331">
        <v>3</v>
      </c>
      <c r="G6" s="331">
        <v>4</v>
      </c>
      <c r="H6" s="331">
        <v>5</v>
      </c>
      <c r="I6" s="331">
        <v>6</v>
      </c>
      <c r="J6" s="331">
        <v>7</v>
      </c>
      <c r="K6" s="331">
        <v>8</v>
      </c>
      <c r="L6" s="331">
        <v>9</v>
      </c>
      <c r="M6" s="331">
        <v>10</v>
      </c>
      <c r="N6" s="329">
        <v>11</v>
      </c>
      <c r="O6" s="317"/>
    </row>
    <row r="7" spans="1:15" s="1" customFormat="1" ht="19.5" customHeight="1">
      <c r="A7" s="332" t="s">
        <v>0</v>
      </c>
      <c r="B7" s="333" t="s">
        <v>0</v>
      </c>
      <c r="C7" s="334" t="s">
        <v>101</v>
      </c>
      <c r="D7" s="335">
        <v>6442.8</v>
      </c>
      <c r="E7" s="336">
        <v>1497</v>
      </c>
      <c r="F7" s="337">
        <v>334</v>
      </c>
      <c r="G7" s="338"/>
      <c r="H7" s="339">
        <v>3066.3</v>
      </c>
      <c r="I7" s="340">
        <v>80</v>
      </c>
      <c r="J7" s="341">
        <v>710</v>
      </c>
      <c r="K7" s="342">
        <v>100</v>
      </c>
      <c r="L7" s="343">
        <v>555.5</v>
      </c>
      <c r="M7" s="344">
        <v>100</v>
      </c>
      <c r="N7" s="345"/>
      <c r="O7" s="346"/>
    </row>
    <row r="8" spans="1:15" s="1" customFormat="1" ht="19.5" customHeight="1">
      <c r="A8" s="332"/>
      <c r="B8" s="333"/>
      <c r="C8" s="347" t="s">
        <v>87</v>
      </c>
      <c r="D8" s="335">
        <v>6442.8</v>
      </c>
      <c r="E8" s="336">
        <v>1497</v>
      </c>
      <c r="F8" s="337">
        <v>334</v>
      </c>
      <c r="G8" s="338"/>
      <c r="H8" s="339">
        <v>3066.3</v>
      </c>
      <c r="I8" s="340">
        <v>80</v>
      </c>
      <c r="J8" s="341">
        <v>710</v>
      </c>
      <c r="K8" s="342">
        <v>100</v>
      </c>
      <c r="L8" s="343">
        <v>555.5</v>
      </c>
      <c r="M8" s="344">
        <v>100</v>
      </c>
      <c r="N8" s="345"/>
      <c r="O8" s="327"/>
    </row>
    <row r="9" spans="1:15" s="1" customFormat="1" ht="19.5" customHeight="1">
      <c r="A9" s="332"/>
      <c r="B9" s="333"/>
      <c r="C9" s="347" t="s">
        <v>89</v>
      </c>
      <c r="D9" s="335">
        <v>6442.8</v>
      </c>
      <c r="E9" s="336">
        <v>1497</v>
      </c>
      <c r="F9" s="337">
        <v>334</v>
      </c>
      <c r="G9" s="338"/>
      <c r="H9" s="339">
        <v>3066.3</v>
      </c>
      <c r="I9" s="340">
        <v>80</v>
      </c>
      <c r="J9" s="341">
        <v>710</v>
      </c>
      <c r="K9" s="342">
        <v>100</v>
      </c>
      <c r="L9" s="343">
        <v>555.5</v>
      </c>
      <c r="M9" s="344">
        <v>100</v>
      </c>
      <c r="N9" s="345"/>
      <c r="O9" s="348"/>
    </row>
    <row r="10" spans="1:15" s="1" customFormat="1" ht="19.5" customHeight="1">
      <c r="A10" s="349" t="s">
        <v>102</v>
      </c>
      <c r="B10" s="349" t="s">
        <v>88</v>
      </c>
      <c r="C10" s="350" t="s">
        <v>103</v>
      </c>
      <c r="D10" s="351">
        <v>710</v>
      </c>
      <c r="E10" s="352"/>
      <c r="F10" s="353"/>
      <c r="G10" s="353"/>
      <c r="H10" s="353"/>
      <c r="I10" s="351"/>
      <c r="J10" s="352">
        <v>710</v>
      </c>
      <c r="K10" s="353"/>
      <c r="L10" s="353"/>
      <c r="M10" s="351"/>
      <c r="N10" s="354"/>
      <c r="O10" s="348"/>
    </row>
    <row r="11" spans="1:15" s="1" customFormat="1" ht="19.5" customHeight="1">
      <c r="A11" s="349" t="s">
        <v>104</v>
      </c>
      <c r="B11" s="349" t="s">
        <v>88</v>
      </c>
      <c r="C11" s="350" t="s">
        <v>105</v>
      </c>
      <c r="D11" s="351">
        <v>100</v>
      </c>
      <c r="E11" s="352"/>
      <c r="F11" s="353"/>
      <c r="G11" s="353"/>
      <c r="H11" s="353"/>
      <c r="I11" s="351"/>
      <c r="J11" s="352"/>
      <c r="K11" s="353">
        <v>100</v>
      </c>
      <c r="L11" s="353"/>
      <c r="M11" s="351"/>
      <c r="N11" s="354"/>
      <c r="O11" s="348"/>
    </row>
    <row r="12" spans="1:15" s="1" customFormat="1" ht="19.5" customHeight="1">
      <c r="A12" s="349" t="s">
        <v>106</v>
      </c>
      <c r="B12" s="349" t="s">
        <v>88</v>
      </c>
      <c r="C12" s="350" t="s">
        <v>107</v>
      </c>
      <c r="D12" s="351">
        <v>5632.8</v>
      </c>
      <c r="E12" s="352">
        <v>1497</v>
      </c>
      <c r="F12" s="353">
        <v>334</v>
      </c>
      <c r="G12" s="353"/>
      <c r="H12" s="353">
        <v>3066.3</v>
      </c>
      <c r="I12" s="351">
        <v>80</v>
      </c>
      <c r="J12" s="352"/>
      <c r="K12" s="353"/>
      <c r="L12" s="353">
        <v>555.5</v>
      </c>
      <c r="M12" s="351">
        <v>100</v>
      </c>
      <c r="N12" s="354"/>
      <c r="O12" s="348"/>
    </row>
    <row r="13" spans="1:15" s="1" customFormat="1" ht="19.5" customHeight="1">
      <c r="A13" s="355"/>
      <c r="B13" s="355"/>
      <c r="C13" s="356"/>
      <c r="D13" s="357"/>
      <c r="E13" s="357"/>
      <c r="F13" s="357"/>
      <c r="G13" s="357"/>
      <c r="H13" s="357"/>
      <c r="I13" s="357"/>
      <c r="J13" s="358"/>
      <c r="K13" s="358"/>
      <c r="L13" s="358"/>
      <c r="M13" s="358"/>
      <c r="N13" s="359"/>
      <c r="O13" s="348"/>
    </row>
    <row r="14" spans="1:15" s="1" customFormat="1" ht="19.5" customHeight="1">
      <c r="A14" s="355"/>
      <c r="B14" s="355"/>
      <c r="C14" s="356"/>
      <c r="D14" s="357"/>
      <c r="E14" s="357"/>
      <c r="F14" s="357"/>
      <c r="G14" s="357"/>
      <c r="H14" s="357"/>
      <c r="I14" s="357"/>
      <c r="J14" s="358"/>
      <c r="K14" s="358"/>
      <c r="L14" s="358"/>
      <c r="M14" s="358"/>
      <c r="N14" s="348"/>
      <c r="O14" s="348"/>
    </row>
    <row r="15" spans="1:15" s="1" customFormat="1" ht="9.75" customHeight="1">
      <c r="A15" s="360"/>
      <c r="B15" s="360"/>
      <c r="C15" s="360"/>
      <c r="D15" s="360"/>
      <c r="E15" s="361"/>
      <c r="F15" s="361"/>
      <c r="G15" s="362"/>
      <c r="H15" s="362"/>
      <c r="I15" s="362"/>
      <c r="J15" s="363"/>
      <c r="K15" s="363"/>
      <c r="L15" s="363"/>
      <c r="M15" s="363"/>
      <c r="N15" s="360"/>
      <c r="O15" s="360"/>
    </row>
    <row r="16" spans="1:15" s="1" customFormat="1" ht="9.75" customHeight="1">
      <c r="A16" s="360"/>
      <c r="B16" s="360"/>
      <c r="C16" s="360"/>
      <c r="D16" s="360"/>
      <c r="E16" s="361"/>
      <c r="F16" s="361"/>
      <c r="G16" s="361"/>
      <c r="H16" s="362"/>
      <c r="I16" s="362"/>
      <c r="J16" s="363"/>
      <c r="K16" s="363"/>
      <c r="L16" s="363"/>
      <c r="M16" s="363"/>
      <c r="N16" s="360"/>
      <c r="O16" s="360"/>
    </row>
  </sheetData>
  <sheetProtection formatCells="0" formatColumns="0" formatRows="0" insertColumns="0" insertRows="0" insertHyperlinks="0" deleteColumns="0" deleteRows="0" sort="0" autoFilter="0" pivotTables="0"/>
  <mergeCells count="5">
    <mergeCell ref="A2:N2"/>
    <mergeCell ref="A4:A5"/>
    <mergeCell ref="B4:B5"/>
    <mergeCell ref="C4:C5"/>
    <mergeCell ref="D4:N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14.8515625" style="1" customWidth="1"/>
    <col min="3" max="3" width="40.28125" style="1" customWidth="1"/>
    <col min="4" max="9" width="19.140625" style="1" customWidth="1"/>
    <col min="10" max="11" width="9.140625" style="1" customWidth="1"/>
  </cols>
  <sheetData>
    <row r="1" spans="1:9" s="1" customFormat="1" ht="15" customHeight="1">
      <c r="A1" s="364"/>
      <c r="I1" s="365" t="s">
        <v>267</v>
      </c>
    </row>
    <row r="2" spans="1:10" s="1" customFormat="1" ht="23.25" customHeight="1">
      <c r="A2" s="562" t="s">
        <v>268</v>
      </c>
      <c r="B2" s="562"/>
      <c r="C2" s="562"/>
      <c r="D2" s="562"/>
      <c r="E2" s="562"/>
      <c r="F2" s="562"/>
      <c r="G2" s="562"/>
      <c r="H2" s="562"/>
      <c r="I2" s="562"/>
      <c r="J2" s="366"/>
    </row>
    <row r="3" spans="1:10" s="1" customFormat="1" ht="19.5" customHeight="1">
      <c r="A3" s="367" t="s">
        <v>8</v>
      </c>
      <c r="B3" s="368"/>
      <c r="C3" s="369"/>
      <c r="D3" s="370"/>
      <c r="E3" s="370"/>
      <c r="F3" s="370"/>
      <c r="G3" s="370"/>
      <c r="H3" s="370"/>
      <c r="I3" s="371" t="s">
        <v>9</v>
      </c>
      <c r="J3" s="370"/>
    </row>
    <row r="4" spans="1:10" s="1" customFormat="1" ht="21.75" customHeight="1">
      <c r="A4" s="561" t="s">
        <v>92</v>
      </c>
      <c r="B4" s="561" t="s">
        <v>71</v>
      </c>
      <c r="C4" s="563" t="s">
        <v>93</v>
      </c>
      <c r="D4" s="564" t="s">
        <v>269</v>
      </c>
      <c r="E4" s="564"/>
      <c r="F4" s="564"/>
      <c r="G4" s="564"/>
      <c r="H4" s="564"/>
      <c r="I4" s="564"/>
      <c r="J4" s="372"/>
    </row>
    <row r="5" spans="1:10" s="1" customFormat="1" ht="21.75" customHeight="1">
      <c r="A5" s="561"/>
      <c r="B5" s="561"/>
      <c r="C5" s="563"/>
      <c r="D5" s="561" t="s">
        <v>101</v>
      </c>
      <c r="E5" s="564" t="s">
        <v>270</v>
      </c>
      <c r="F5" s="564" t="s">
        <v>271</v>
      </c>
      <c r="G5" s="561" t="s">
        <v>272</v>
      </c>
      <c r="H5" s="561" t="s">
        <v>273</v>
      </c>
      <c r="I5" s="561" t="s">
        <v>266</v>
      </c>
      <c r="J5" s="373"/>
    </row>
    <row r="6" spans="1:10" s="1" customFormat="1" ht="33" customHeight="1">
      <c r="A6" s="561"/>
      <c r="B6" s="561"/>
      <c r="C6" s="563"/>
      <c r="D6" s="561"/>
      <c r="E6" s="564"/>
      <c r="F6" s="564"/>
      <c r="G6" s="561"/>
      <c r="H6" s="561"/>
      <c r="I6" s="561"/>
      <c r="J6" s="372"/>
    </row>
    <row r="7" spans="1:10" s="1" customFormat="1" ht="18" customHeight="1">
      <c r="A7" s="374" t="s">
        <v>86</v>
      </c>
      <c r="B7" s="374" t="s">
        <v>86</v>
      </c>
      <c r="C7" s="375" t="s">
        <v>86</v>
      </c>
      <c r="D7" s="375">
        <v>1</v>
      </c>
      <c r="E7" s="375">
        <v>2</v>
      </c>
      <c r="F7" s="375">
        <v>3</v>
      </c>
      <c r="G7" s="376">
        <v>4</v>
      </c>
      <c r="H7" s="374">
        <v>5</v>
      </c>
      <c r="I7" s="374">
        <v>6</v>
      </c>
      <c r="J7" s="377"/>
    </row>
    <row r="8" spans="1:10" s="1" customFormat="1" ht="23.25" customHeight="1">
      <c r="A8" s="378" t="s">
        <v>0</v>
      </c>
      <c r="B8" s="379" t="s">
        <v>0</v>
      </c>
      <c r="C8" s="380" t="s">
        <v>101</v>
      </c>
      <c r="D8" s="381">
        <v>364.3</v>
      </c>
      <c r="E8" s="382">
        <v>42.6</v>
      </c>
      <c r="F8" s="383"/>
      <c r="G8" s="384">
        <v>270</v>
      </c>
      <c r="H8" s="385"/>
      <c r="I8" s="386">
        <v>51.7</v>
      </c>
      <c r="J8" s="387"/>
    </row>
    <row r="9" spans="1:10" s="1" customFormat="1" ht="23.25" customHeight="1">
      <c r="A9" s="378"/>
      <c r="B9" s="379"/>
      <c r="C9" s="388" t="s">
        <v>87</v>
      </c>
      <c r="D9" s="381">
        <v>364.3</v>
      </c>
      <c r="E9" s="382">
        <v>42.6</v>
      </c>
      <c r="F9" s="383"/>
      <c r="G9" s="384">
        <v>270</v>
      </c>
      <c r="H9" s="385"/>
      <c r="I9" s="386">
        <v>51.7</v>
      </c>
      <c r="J9" s="389"/>
    </row>
    <row r="10" spans="1:10" s="1" customFormat="1" ht="23.25" customHeight="1">
      <c r="A10" s="378"/>
      <c r="B10" s="379"/>
      <c r="C10" s="388" t="s">
        <v>89</v>
      </c>
      <c r="D10" s="381">
        <v>364.3</v>
      </c>
      <c r="E10" s="382">
        <v>42.6</v>
      </c>
      <c r="F10" s="383"/>
      <c r="G10" s="384">
        <v>270</v>
      </c>
      <c r="H10" s="385"/>
      <c r="I10" s="386">
        <v>51.7</v>
      </c>
      <c r="J10" s="390"/>
    </row>
    <row r="11" spans="1:10" s="1" customFormat="1" ht="23.25" customHeight="1">
      <c r="A11" s="391" t="s">
        <v>106</v>
      </c>
      <c r="B11" s="391" t="s">
        <v>88</v>
      </c>
      <c r="C11" s="392" t="s">
        <v>107</v>
      </c>
      <c r="D11" s="393">
        <v>364.3</v>
      </c>
      <c r="E11" s="393">
        <v>42.6</v>
      </c>
      <c r="F11" s="394"/>
      <c r="G11" s="393">
        <v>270</v>
      </c>
      <c r="H11" s="395"/>
      <c r="I11" s="393">
        <v>51.7</v>
      </c>
      <c r="J11" s="390"/>
    </row>
    <row r="12" spans="1:10" s="1" customFormat="1" ht="23.25" customHeight="1">
      <c r="A12" s="396"/>
      <c r="B12" s="396"/>
      <c r="C12" s="397"/>
      <c r="D12" s="398"/>
      <c r="E12" s="398"/>
      <c r="F12" s="398"/>
      <c r="G12" s="399"/>
      <c r="H12" s="399"/>
      <c r="I12" s="398"/>
      <c r="J12" s="390"/>
    </row>
    <row r="13" spans="1:10" s="1" customFormat="1" ht="23.25" customHeight="1">
      <c r="A13" s="396"/>
      <c r="B13" s="396"/>
      <c r="C13" s="397"/>
      <c r="D13" s="398"/>
      <c r="E13" s="398"/>
      <c r="F13" s="398"/>
      <c r="G13" s="399"/>
      <c r="H13" s="399"/>
      <c r="I13" s="398"/>
      <c r="J13" s="390"/>
    </row>
    <row r="14" spans="1:10" s="1" customFormat="1" ht="23.25" customHeight="1">
      <c r="A14" s="396"/>
      <c r="B14" s="396"/>
      <c r="C14" s="397"/>
      <c r="D14" s="398"/>
      <c r="E14" s="398"/>
      <c r="F14" s="398"/>
      <c r="G14" s="399"/>
      <c r="H14" s="399"/>
      <c r="I14" s="398"/>
      <c r="J14" s="390"/>
    </row>
    <row r="15" spans="1:10" s="1" customFormat="1" ht="23.25" customHeight="1">
      <c r="A15" s="396"/>
      <c r="B15" s="396"/>
      <c r="C15" s="397"/>
      <c r="D15" s="398"/>
      <c r="E15" s="398"/>
      <c r="F15" s="398"/>
      <c r="G15" s="399"/>
      <c r="H15" s="399"/>
      <c r="I15" s="398"/>
      <c r="J15" s="390"/>
    </row>
    <row r="16" spans="1:10" s="1" customFormat="1" ht="23.25" customHeight="1">
      <c r="A16" s="396"/>
      <c r="B16" s="396"/>
      <c r="C16" s="397"/>
      <c r="D16" s="398"/>
      <c r="E16" s="398"/>
      <c r="F16" s="398"/>
      <c r="G16" s="399"/>
      <c r="H16" s="399"/>
      <c r="I16" s="398"/>
      <c r="J16" s="390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D35" s="364"/>
    </row>
  </sheetData>
  <sheetProtection formatCells="0" formatColumns="0" formatRows="0" insertColumns="0" insertRows="0" insertHyperlinks="0" deleteColumns="0" deleteRows="0" sort="0" autoFilter="0" pivotTables="0"/>
  <mergeCells count="11">
    <mergeCell ref="F5:F6"/>
    <mergeCell ref="G5:G6"/>
    <mergeCell ref="H5:H6"/>
    <mergeCell ref="I5:I6"/>
    <mergeCell ref="A2:I2"/>
    <mergeCell ref="A4:A6"/>
    <mergeCell ref="B4:B6"/>
    <mergeCell ref="C4:C6"/>
    <mergeCell ref="D4:I4"/>
    <mergeCell ref="D5:D6"/>
    <mergeCell ref="E5:E6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13.140625" style="1" customWidth="1"/>
    <col min="3" max="3" width="24.57421875" style="1" customWidth="1"/>
    <col min="4" max="4" width="14.57421875" style="1" customWidth="1"/>
    <col min="5" max="5" width="11.57421875" style="1" customWidth="1"/>
    <col min="6" max="8" width="9.00390625" style="1" customWidth="1"/>
    <col min="9" max="12" width="9.140625" style="1" customWidth="1"/>
    <col min="13" max="14" width="9.00390625" style="1" customWidth="1"/>
    <col min="15" max="15" width="7.28125" style="1" customWidth="1"/>
    <col min="16" max="18" width="9.00390625" style="1" customWidth="1"/>
    <col min="19" max="19" width="7.28125" style="1" customWidth="1"/>
    <col min="20" max="20" width="8.8515625" style="1" customWidth="1"/>
    <col min="21" max="21" width="8.140625" style="1" customWidth="1"/>
    <col min="22" max="24" width="9.140625" style="1" customWidth="1"/>
    <col min="25" max="26" width="8.140625" style="1" customWidth="1"/>
    <col min="27" max="27" width="9.57421875" style="1" customWidth="1"/>
    <col min="28" max="28" width="9.140625" style="1" customWidth="1"/>
    <col min="29" max="29" width="8.140625" style="1" customWidth="1"/>
    <col min="30" max="30" width="8.7109375" style="1" customWidth="1"/>
    <col min="31" max="31" width="7.140625" style="1" customWidth="1"/>
    <col min="32" max="32" width="9.00390625" style="1" customWidth="1"/>
    <col min="33" max="33" width="9.140625" style="1" customWidth="1"/>
  </cols>
  <sheetData>
    <row r="1" spans="1:32" s="1" customFormat="1" ht="14.25" customHeight="1">
      <c r="A1" s="400"/>
      <c r="B1" s="400"/>
      <c r="C1" s="401"/>
      <c r="D1" s="402"/>
      <c r="E1" s="402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3" t="s">
        <v>274</v>
      </c>
      <c r="AD1" s="401"/>
      <c r="AE1" s="401"/>
      <c r="AF1" s="401"/>
    </row>
    <row r="2" spans="1:32" s="1" customFormat="1" ht="39" customHeight="1">
      <c r="A2" s="565" t="s">
        <v>275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404"/>
      <c r="AE2" s="404"/>
      <c r="AF2" s="405"/>
    </row>
    <row r="3" spans="1:32" s="1" customFormat="1" ht="20.25" customHeight="1">
      <c r="A3" s="406" t="s">
        <v>8</v>
      </c>
      <c r="B3" s="407"/>
      <c r="C3" s="407"/>
      <c r="D3" s="407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3" t="s">
        <v>9</v>
      </c>
      <c r="AD3" s="402"/>
      <c r="AE3" s="402"/>
      <c r="AF3" s="402"/>
    </row>
    <row r="4" spans="1:32" s="1" customFormat="1" ht="18.75" customHeight="1">
      <c r="A4" s="566" t="s">
        <v>92</v>
      </c>
      <c r="B4" s="567" t="s">
        <v>71</v>
      </c>
      <c r="C4" s="568" t="s">
        <v>93</v>
      </c>
      <c r="D4" s="569" t="s">
        <v>101</v>
      </c>
      <c r="E4" s="569" t="s">
        <v>20</v>
      </c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 t="s">
        <v>32</v>
      </c>
      <c r="AA4" s="569"/>
      <c r="AB4" s="569"/>
      <c r="AC4" s="569"/>
      <c r="AD4" s="402"/>
      <c r="AF4" s="402"/>
    </row>
    <row r="5" spans="1:32" s="1" customFormat="1" ht="56.25" customHeight="1">
      <c r="A5" s="566"/>
      <c r="B5" s="567"/>
      <c r="C5" s="568"/>
      <c r="D5" s="569"/>
      <c r="E5" s="408" t="s">
        <v>83</v>
      </c>
      <c r="F5" s="408" t="s">
        <v>276</v>
      </c>
      <c r="G5" s="408" t="s">
        <v>277</v>
      </c>
      <c r="H5" s="408" t="s">
        <v>278</v>
      </c>
      <c r="I5" s="408" t="s">
        <v>279</v>
      </c>
      <c r="J5" s="408" t="s">
        <v>280</v>
      </c>
      <c r="K5" s="408" t="s">
        <v>281</v>
      </c>
      <c r="L5" s="408" t="s">
        <v>282</v>
      </c>
      <c r="M5" s="409" t="s">
        <v>283</v>
      </c>
      <c r="N5" s="409" t="s">
        <v>284</v>
      </c>
      <c r="O5" s="408" t="s">
        <v>285</v>
      </c>
      <c r="P5" s="409" t="s">
        <v>286</v>
      </c>
      <c r="Q5" s="408" t="s">
        <v>287</v>
      </c>
      <c r="R5" s="409" t="s">
        <v>288</v>
      </c>
      <c r="S5" s="409" t="s">
        <v>289</v>
      </c>
      <c r="T5" s="409" t="s">
        <v>290</v>
      </c>
      <c r="U5" s="409" t="s">
        <v>291</v>
      </c>
      <c r="V5" s="409" t="s">
        <v>292</v>
      </c>
      <c r="W5" s="409" t="s">
        <v>293</v>
      </c>
      <c r="X5" s="409" t="s">
        <v>294</v>
      </c>
      <c r="Y5" s="409" t="s">
        <v>266</v>
      </c>
      <c r="Z5" s="409" t="s">
        <v>83</v>
      </c>
      <c r="AA5" s="409" t="s">
        <v>295</v>
      </c>
      <c r="AB5" s="409" t="s">
        <v>296</v>
      </c>
      <c r="AC5" s="410" t="s">
        <v>266</v>
      </c>
      <c r="AD5" s="411"/>
      <c r="AF5" s="411"/>
    </row>
    <row r="6" spans="1:32" s="1" customFormat="1" ht="18.75" customHeight="1">
      <c r="A6" s="412" t="s">
        <v>86</v>
      </c>
      <c r="B6" s="413" t="s">
        <v>86</v>
      </c>
      <c r="C6" s="414" t="s">
        <v>86</v>
      </c>
      <c r="D6" s="415">
        <v>1</v>
      </c>
      <c r="E6" s="415">
        <v>2</v>
      </c>
      <c r="F6" s="416">
        <v>3</v>
      </c>
      <c r="G6" s="412">
        <v>4</v>
      </c>
      <c r="H6" s="416">
        <v>5</v>
      </c>
      <c r="I6" s="414">
        <v>6</v>
      </c>
      <c r="J6" s="416">
        <v>7</v>
      </c>
      <c r="K6" s="416">
        <v>8</v>
      </c>
      <c r="L6" s="416">
        <v>9</v>
      </c>
      <c r="M6" s="416">
        <v>10</v>
      </c>
      <c r="N6" s="414">
        <v>11</v>
      </c>
      <c r="O6" s="414">
        <v>12</v>
      </c>
      <c r="P6" s="416">
        <v>13</v>
      </c>
      <c r="Q6" s="416">
        <v>14</v>
      </c>
      <c r="R6" s="416">
        <v>15</v>
      </c>
      <c r="S6" s="416">
        <v>16</v>
      </c>
      <c r="T6" s="416">
        <v>17</v>
      </c>
      <c r="U6" s="414">
        <v>18</v>
      </c>
      <c r="V6" s="414">
        <v>19</v>
      </c>
      <c r="W6" s="414">
        <v>20</v>
      </c>
      <c r="X6" s="414">
        <v>21</v>
      </c>
      <c r="Y6" s="414">
        <v>22</v>
      </c>
      <c r="Z6" s="416">
        <v>23</v>
      </c>
      <c r="AA6" s="416">
        <v>24</v>
      </c>
      <c r="AB6" s="416">
        <v>25</v>
      </c>
      <c r="AC6" s="414">
        <v>26</v>
      </c>
      <c r="AD6" s="401"/>
      <c r="AE6" s="401"/>
      <c r="AF6" s="401"/>
    </row>
    <row r="7" spans="1:32" s="1" customFormat="1" ht="23.25" customHeight="1">
      <c r="A7" s="417" t="s">
        <v>0</v>
      </c>
      <c r="B7" s="418" t="s">
        <v>0</v>
      </c>
      <c r="C7" s="419" t="s">
        <v>101</v>
      </c>
      <c r="D7" s="420">
        <v>1662.84</v>
      </c>
      <c r="E7" s="421">
        <v>1662.84</v>
      </c>
      <c r="F7" s="422">
        <v>50</v>
      </c>
      <c r="G7" s="423">
        <v>430</v>
      </c>
      <c r="H7" s="424">
        <v>25</v>
      </c>
      <c r="I7" s="425">
        <v>170</v>
      </c>
      <c r="J7" s="426">
        <v>25</v>
      </c>
      <c r="K7" s="427">
        <v>15</v>
      </c>
      <c r="L7" s="428">
        <v>21</v>
      </c>
      <c r="M7" s="429">
        <v>9</v>
      </c>
      <c r="N7" s="430">
        <v>25</v>
      </c>
      <c r="O7" s="431">
        <v>410</v>
      </c>
      <c r="P7" s="432"/>
      <c r="Q7" s="433">
        <v>35</v>
      </c>
      <c r="R7" s="434">
        <v>1.6</v>
      </c>
      <c r="S7" s="435"/>
      <c r="T7" s="436">
        <v>100</v>
      </c>
      <c r="U7" s="437">
        <v>100</v>
      </c>
      <c r="V7" s="438">
        <v>30</v>
      </c>
      <c r="W7" s="439">
        <v>30</v>
      </c>
      <c r="X7" s="440"/>
      <c r="Y7" s="441">
        <v>186.24</v>
      </c>
      <c r="Z7" s="442"/>
      <c r="AA7" s="443"/>
      <c r="AB7" s="444"/>
      <c r="AC7" s="445"/>
      <c r="AD7" s="446"/>
      <c r="AF7" s="402"/>
    </row>
    <row r="8" spans="1:32" s="1" customFormat="1" ht="23.25" customHeight="1">
      <c r="A8" s="417"/>
      <c r="B8" s="418"/>
      <c r="C8" s="447" t="s">
        <v>87</v>
      </c>
      <c r="D8" s="420">
        <v>1662.84</v>
      </c>
      <c r="E8" s="421">
        <v>1662.84</v>
      </c>
      <c r="F8" s="422">
        <v>50</v>
      </c>
      <c r="G8" s="423">
        <v>430</v>
      </c>
      <c r="H8" s="424">
        <v>25</v>
      </c>
      <c r="I8" s="425">
        <v>170</v>
      </c>
      <c r="J8" s="426">
        <v>25</v>
      </c>
      <c r="K8" s="427">
        <v>15</v>
      </c>
      <c r="L8" s="428">
        <v>21</v>
      </c>
      <c r="M8" s="429">
        <v>9</v>
      </c>
      <c r="N8" s="430">
        <v>25</v>
      </c>
      <c r="O8" s="431">
        <v>410</v>
      </c>
      <c r="P8" s="432"/>
      <c r="Q8" s="433">
        <v>35</v>
      </c>
      <c r="R8" s="434">
        <v>1.6</v>
      </c>
      <c r="S8" s="435"/>
      <c r="T8" s="436">
        <v>100</v>
      </c>
      <c r="U8" s="437">
        <v>100</v>
      </c>
      <c r="V8" s="438">
        <v>30</v>
      </c>
      <c r="W8" s="439">
        <v>30</v>
      </c>
      <c r="X8" s="440"/>
      <c r="Y8" s="441">
        <v>186.24</v>
      </c>
      <c r="Z8" s="442"/>
      <c r="AA8" s="443"/>
      <c r="AB8" s="444"/>
      <c r="AC8" s="445"/>
      <c r="AD8" s="448"/>
      <c r="AE8" s="448"/>
      <c r="AF8" s="402"/>
    </row>
    <row r="9" spans="1:32" s="1" customFormat="1" ht="23.25" customHeight="1">
      <c r="A9" s="417"/>
      <c r="B9" s="418"/>
      <c r="C9" s="447" t="s">
        <v>89</v>
      </c>
      <c r="D9" s="420">
        <v>1662.84</v>
      </c>
      <c r="E9" s="421">
        <v>1662.84</v>
      </c>
      <c r="F9" s="422">
        <v>50</v>
      </c>
      <c r="G9" s="423">
        <v>430</v>
      </c>
      <c r="H9" s="424">
        <v>25</v>
      </c>
      <c r="I9" s="425">
        <v>170</v>
      </c>
      <c r="J9" s="426">
        <v>25</v>
      </c>
      <c r="K9" s="427">
        <v>15</v>
      </c>
      <c r="L9" s="428">
        <v>21</v>
      </c>
      <c r="M9" s="429">
        <v>9</v>
      </c>
      <c r="N9" s="430">
        <v>25</v>
      </c>
      <c r="O9" s="431">
        <v>410</v>
      </c>
      <c r="P9" s="432"/>
      <c r="Q9" s="433">
        <v>35</v>
      </c>
      <c r="R9" s="434">
        <v>1.6</v>
      </c>
      <c r="S9" s="435"/>
      <c r="T9" s="436">
        <v>100</v>
      </c>
      <c r="U9" s="437">
        <v>100</v>
      </c>
      <c r="V9" s="438">
        <v>30</v>
      </c>
      <c r="W9" s="439">
        <v>30</v>
      </c>
      <c r="X9" s="440"/>
      <c r="Y9" s="441">
        <v>186.24</v>
      </c>
      <c r="Z9" s="442"/>
      <c r="AA9" s="443"/>
      <c r="AB9" s="444"/>
      <c r="AC9" s="445"/>
      <c r="AD9" s="448"/>
      <c r="AE9" s="448"/>
      <c r="AF9" s="449"/>
    </row>
    <row r="10" spans="1:32" s="1" customFormat="1" ht="23.25" customHeight="1">
      <c r="A10" s="450" t="s">
        <v>106</v>
      </c>
      <c r="B10" s="450" t="s">
        <v>88</v>
      </c>
      <c r="C10" s="447" t="s">
        <v>107</v>
      </c>
      <c r="D10" s="451">
        <v>1662.84</v>
      </c>
      <c r="E10" s="451">
        <v>1662.84</v>
      </c>
      <c r="F10" s="452">
        <v>50</v>
      </c>
      <c r="G10" s="451">
        <v>430</v>
      </c>
      <c r="H10" s="453">
        <v>25</v>
      </c>
      <c r="I10" s="451">
        <v>170</v>
      </c>
      <c r="J10" s="451">
        <v>25</v>
      </c>
      <c r="K10" s="451">
        <v>15</v>
      </c>
      <c r="L10" s="451">
        <v>21</v>
      </c>
      <c r="M10" s="451">
        <v>9</v>
      </c>
      <c r="N10" s="451">
        <v>25</v>
      </c>
      <c r="O10" s="451">
        <v>410</v>
      </c>
      <c r="P10" s="451"/>
      <c r="Q10" s="451">
        <v>35</v>
      </c>
      <c r="R10" s="451">
        <v>1.6</v>
      </c>
      <c r="S10" s="451"/>
      <c r="T10" s="451">
        <v>100</v>
      </c>
      <c r="U10" s="451">
        <v>100</v>
      </c>
      <c r="V10" s="451">
        <v>30</v>
      </c>
      <c r="W10" s="451">
        <v>30</v>
      </c>
      <c r="X10" s="451"/>
      <c r="Y10" s="451">
        <v>186.24</v>
      </c>
      <c r="Z10" s="451"/>
      <c r="AA10" s="451"/>
      <c r="AB10" s="451"/>
      <c r="AC10" s="451"/>
      <c r="AD10" s="448"/>
      <c r="AE10" s="448"/>
      <c r="AF10" s="449"/>
    </row>
    <row r="11" spans="1:32" s="1" customFormat="1" ht="21" customHeight="1">
      <c r="A11" s="454"/>
      <c r="B11" s="454"/>
      <c r="C11" s="455"/>
      <c r="D11" s="455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s="1" customFormat="1" ht="21" customHeight="1">
      <c r="A12" s="454"/>
      <c r="B12" s="454"/>
      <c r="C12" s="455"/>
      <c r="D12" s="455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s="1" customFormat="1" ht="21" customHeight="1">
      <c r="A13" s="454"/>
      <c r="B13" s="454"/>
      <c r="C13" s="455"/>
      <c r="D13" s="455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s="1" customFormat="1" ht="21" customHeight="1">
      <c r="A14" s="454"/>
      <c r="B14" s="454"/>
      <c r="C14" s="455"/>
      <c r="D14" s="455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s="1" customFormat="1" ht="21" customHeight="1">
      <c r="A15" s="454"/>
      <c r="B15" s="454"/>
      <c r="C15" s="455"/>
      <c r="D15" s="455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s="1" customFormat="1" ht="21" customHeight="1">
      <c r="A16" s="449"/>
      <c r="B16" s="449"/>
      <c r="C16" s="457"/>
      <c r="D16" s="457"/>
      <c r="E16" s="449"/>
      <c r="F16" s="449"/>
      <c r="G16" s="457"/>
      <c r="H16" s="446"/>
      <c r="I16" s="446"/>
      <c r="J16" s="446"/>
      <c r="K16" s="446"/>
      <c r="L16" s="446"/>
      <c r="M16" s="449"/>
      <c r="N16" s="449"/>
      <c r="O16" s="402"/>
      <c r="P16" s="449"/>
      <c r="Q16" s="457"/>
      <c r="R16" s="449"/>
      <c r="S16" s="449"/>
      <c r="T16" s="449"/>
      <c r="U16" s="449"/>
      <c r="V16" s="407"/>
      <c r="W16" s="407"/>
      <c r="X16" s="407"/>
      <c r="Y16" s="449"/>
      <c r="Z16" s="449"/>
      <c r="AA16" s="449"/>
      <c r="AB16" s="402"/>
      <c r="AC16" s="449"/>
      <c r="AD16" s="449"/>
      <c r="AE16" s="449"/>
      <c r="AF16" s="449"/>
    </row>
    <row r="17" spans="1:32" s="1" customFormat="1" ht="21" customHeight="1">
      <c r="A17" s="449"/>
      <c r="B17" s="449"/>
      <c r="C17" s="449"/>
      <c r="D17" s="402"/>
      <c r="E17" s="449"/>
      <c r="F17" s="449"/>
      <c r="G17" s="449"/>
      <c r="H17" s="402"/>
      <c r="I17" s="402"/>
      <c r="J17" s="402"/>
      <c r="K17" s="402"/>
      <c r="L17" s="402"/>
      <c r="M17" s="449"/>
      <c r="N17" s="449"/>
      <c r="O17" s="402"/>
      <c r="P17" s="449"/>
      <c r="Q17" s="457"/>
      <c r="R17" s="449"/>
      <c r="S17" s="449"/>
      <c r="T17" s="449"/>
      <c r="U17" s="449"/>
      <c r="V17" s="402"/>
      <c r="W17" s="402"/>
      <c r="X17" s="402"/>
      <c r="Y17" s="449"/>
      <c r="Z17" s="449"/>
      <c r="AA17" s="449"/>
      <c r="AB17" s="402"/>
      <c r="AC17" s="449"/>
      <c r="AD17" s="449"/>
      <c r="AE17" s="449"/>
      <c r="AF17" s="449"/>
    </row>
    <row r="18" spans="4:32" s="1" customFormat="1" ht="15.75" customHeight="1">
      <c r="D18" s="402"/>
      <c r="E18" s="457"/>
      <c r="H18" s="402"/>
      <c r="I18" s="402"/>
      <c r="J18" s="402"/>
      <c r="K18" s="402"/>
      <c r="L18" s="402"/>
      <c r="O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7"/>
      <c r="AD18" s="402"/>
      <c r="AE18" s="402"/>
      <c r="AF18" s="402"/>
    </row>
    <row r="19" spans="4:32" s="1" customFormat="1" ht="15.75" customHeight="1">
      <c r="D19" s="402"/>
      <c r="E19" s="457"/>
      <c r="H19" s="402"/>
      <c r="I19" s="402"/>
      <c r="J19" s="402"/>
      <c r="K19" s="402"/>
      <c r="L19" s="402"/>
      <c r="O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</row>
    <row r="20" spans="4:32" s="1" customFormat="1" ht="15.75" customHeight="1">
      <c r="D20" s="402"/>
      <c r="E20" s="457"/>
      <c r="H20" s="402"/>
      <c r="I20" s="402"/>
      <c r="J20" s="402"/>
      <c r="K20" s="402"/>
      <c r="L20" s="402"/>
      <c r="O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</row>
    <row r="21" spans="4:32" s="1" customFormat="1" ht="15.75" customHeight="1">
      <c r="D21" s="402"/>
      <c r="E21" s="457"/>
      <c r="H21" s="402"/>
      <c r="I21" s="402"/>
      <c r="J21" s="402"/>
      <c r="K21" s="402"/>
      <c r="L21" s="402"/>
      <c r="O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</row>
    <row r="22" spans="4:32" s="1" customFormat="1" ht="15.75" customHeight="1">
      <c r="D22" s="402"/>
      <c r="E22" s="457"/>
      <c r="H22" s="402"/>
      <c r="I22" s="402"/>
      <c r="J22" s="402"/>
      <c r="K22" s="402"/>
      <c r="L22" s="402"/>
      <c r="O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</row>
    <row r="23" spans="4:32" s="1" customFormat="1" ht="15.75" customHeight="1">
      <c r="D23" s="402"/>
      <c r="E23" s="457"/>
      <c r="H23" s="402"/>
      <c r="I23" s="402"/>
      <c r="J23" s="402"/>
      <c r="K23" s="402"/>
      <c r="L23" s="402"/>
      <c r="O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</row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pans="1:32" s="1" customFormat="1" ht="10.5" customHeight="1">
      <c r="A35" s="401"/>
      <c r="B35" s="401"/>
      <c r="C35" s="401"/>
      <c r="D35" s="402"/>
      <c r="E35" s="407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</row>
  </sheetData>
  <sheetProtection formatCells="0" formatColumns="0" formatRows="0" insertColumns="0" insertRows="0" insertHyperlinks="0" deleteColumns="0" deleteRows="0" sort="0" autoFilter="0" pivotTables="0"/>
  <mergeCells count="7">
    <mergeCell ref="A2:AC2"/>
    <mergeCell ref="A4:A5"/>
    <mergeCell ref="B4:B5"/>
    <mergeCell ref="C4:C5"/>
    <mergeCell ref="D4:D5"/>
    <mergeCell ref="E4:Y4"/>
    <mergeCell ref="Z4:AC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19.28125" style="1" customWidth="1"/>
    <col min="3" max="3" width="12.8515625" style="1" customWidth="1"/>
    <col min="4" max="4" width="34.8515625" style="1" customWidth="1"/>
    <col min="5" max="5" width="16.8515625" style="1" customWidth="1"/>
    <col min="6" max="13" width="14.7109375" style="1" customWidth="1"/>
    <col min="14" max="14" width="10.28125" style="1" customWidth="1"/>
    <col min="15" max="15" width="9.140625" style="1" customWidth="1"/>
    <col min="16" max="19" width="14.7109375" style="1" customWidth="1"/>
    <col min="20" max="21" width="9.8515625" style="1" customWidth="1"/>
    <col min="22" max="23" width="9.00390625" style="1" customWidth="1"/>
    <col min="24" max="24" width="9.140625" style="1" customWidth="1"/>
  </cols>
  <sheetData>
    <row r="1" spans="1:23" s="1" customFormat="1" ht="15" customHeight="1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9" t="s">
        <v>297</v>
      </c>
      <c r="T1" s="458"/>
      <c r="V1" s="458"/>
      <c r="W1" s="458"/>
    </row>
    <row r="2" spans="1:23" s="1" customFormat="1" ht="21" customHeight="1">
      <c r="A2" s="570" t="s">
        <v>298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449"/>
      <c r="U2" s="449"/>
      <c r="V2" s="458"/>
      <c r="W2" s="458"/>
    </row>
    <row r="3" spans="1:23" s="1" customFormat="1" ht="18" customHeight="1">
      <c r="A3" s="460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9" t="s">
        <v>9</v>
      </c>
      <c r="T3" s="458"/>
      <c r="V3" s="458"/>
      <c r="W3" s="458"/>
    </row>
    <row r="4" spans="1:21" s="1" customFormat="1" ht="20.25" customHeight="1">
      <c r="A4" s="571" t="s">
        <v>92</v>
      </c>
      <c r="B4" s="571" t="s">
        <v>122</v>
      </c>
      <c r="C4" s="571" t="s">
        <v>71</v>
      </c>
      <c r="D4" s="571" t="s">
        <v>243</v>
      </c>
      <c r="E4" s="571" t="s">
        <v>299</v>
      </c>
      <c r="F4" s="571" t="s">
        <v>101</v>
      </c>
      <c r="G4" s="572" t="s">
        <v>300</v>
      </c>
      <c r="H4" s="572"/>
      <c r="I4" s="572"/>
      <c r="J4" s="572" t="s">
        <v>301</v>
      </c>
      <c r="K4" s="572"/>
      <c r="L4" s="572"/>
      <c r="M4" s="572"/>
      <c r="N4" s="572"/>
      <c r="O4" s="572"/>
      <c r="P4" s="572"/>
      <c r="Q4" s="572"/>
      <c r="R4" s="572"/>
      <c r="S4" s="572"/>
      <c r="T4" s="449"/>
      <c r="U4" s="449"/>
    </row>
    <row r="5" spans="1:21" s="1" customFormat="1" ht="51.75" customHeight="1">
      <c r="A5" s="571"/>
      <c r="B5" s="571"/>
      <c r="C5" s="571"/>
      <c r="D5" s="571"/>
      <c r="E5" s="571"/>
      <c r="F5" s="571" t="s">
        <v>101</v>
      </c>
      <c r="G5" s="461" t="s">
        <v>302</v>
      </c>
      <c r="H5" s="461" t="s">
        <v>303</v>
      </c>
      <c r="I5" s="461" t="s">
        <v>304</v>
      </c>
      <c r="J5" s="461" t="s">
        <v>305</v>
      </c>
      <c r="K5" s="461" t="s">
        <v>20</v>
      </c>
      <c r="L5" s="461" t="s">
        <v>269</v>
      </c>
      <c r="M5" s="461" t="s">
        <v>26</v>
      </c>
      <c r="N5" s="461" t="s">
        <v>29</v>
      </c>
      <c r="O5" s="461" t="s">
        <v>32</v>
      </c>
      <c r="P5" s="461" t="s">
        <v>35</v>
      </c>
      <c r="Q5" s="461" t="s">
        <v>38</v>
      </c>
      <c r="R5" s="461" t="s">
        <v>41</v>
      </c>
      <c r="S5" s="461" t="s">
        <v>44</v>
      </c>
      <c r="T5" s="449"/>
      <c r="U5" s="449"/>
    </row>
    <row r="6" spans="1:21" s="1" customFormat="1" ht="19.5" customHeight="1">
      <c r="A6" s="463" t="s">
        <v>86</v>
      </c>
      <c r="B6" s="463" t="s">
        <v>86</v>
      </c>
      <c r="C6" s="463" t="s">
        <v>86</v>
      </c>
      <c r="D6" s="463" t="s">
        <v>86</v>
      </c>
      <c r="E6" s="462" t="s">
        <v>86</v>
      </c>
      <c r="F6" s="462">
        <v>1</v>
      </c>
      <c r="G6" s="462">
        <v>2</v>
      </c>
      <c r="H6" s="462">
        <v>3</v>
      </c>
      <c r="I6" s="462">
        <v>4</v>
      </c>
      <c r="J6" s="462">
        <v>5</v>
      </c>
      <c r="K6" s="462">
        <v>6</v>
      </c>
      <c r="L6" s="462">
        <v>7</v>
      </c>
      <c r="M6" s="463">
        <v>8</v>
      </c>
      <c r="N6" s="462">
        <v>9</v>
      </c>
      <c r="O6" s="462">
        <v>10</v>
      </c>
      <c r="P6" s="462">
        <v>11</v>
      </c>
      <c r="Q6" s="462">
        <v>12</v>
      </c>
      <c r="R6" s="462">
        <v>13</v>
      </c>
      <c r="S6" s="462">
        <v>14</v>
      </c>
      <c r="T6" s="449"/>
      <c r="U6" s="449"/>
    </row>
    <row r="7" spans="1:21" s="1" customFormat="1" ht="24" customHeight="1">
      <c r="A7" s="464" t="s">
        <v>0</v>
      </c>
      <c r="B7" s="465" t="s">
        <v>0</v>
      </c>
      <c r="C7" s="464" t="s">
        <v>0</v>
      </c>
      <c r="D7" s="466" t="s">
        <v>101</v>
      </c>
      <c r="E7" s="467" t="s">
        <v>0</v>
      </c>
      <c r="F7" s="451">
        <v>36707.46</v>
      </c>
      <c r="G7" s="451">
        <v>11365.46</v>
      </c>
      <c r="H7" s="451">
        <v>25342</v>
      </c>
      <c r="I7" s="451"/>
      <c r="J7" s="451">
        <v>2600</v>
      </c>
      <c r="K7" s="451">
        <v>8497</v>
      </c>
      <c r="L7" s="452">
        <v>900</v>
      </c>
      <c r="M7" s="451"/>
      <c r="N7" s="453"/>
      <c r="O7" s="451">
        <v>24710.46</v>
      </c>
      <c r="P7" s="451"/>
      <c r="Q7" s="451"/>
      <c r="R7" s="451"/>
      <c r="S7" s="451"/>
      <c r="T7" s="468"/>
      <c r="U7" s="458"/>
    </row>
    <row r="8" spans="1:23" s="1" customFormat="1" ht="24" customHeight="1">
      <c r="A8" s="464"/>
      <c r="B8" s="465"/>
      <c r="C8" s="464"/>
      <c r="D8" s="466" t="s">
        <v>87</v>
      </c>
      <c r="E8" s="467"/>
      <c r="F8" s="451">
        <v>36707.46</v>
      </c>
      <c r="G8" s="451">
        <v>11365.46</v>
      </c>
      <c r="H8" s="451">
        <v>25342</v>
      </c>
      <c r="I8" s="451"/>
      <c r="J8" s="451">
        <v>2600</v>
      </c>
      <c r="K8" s="451">
        <v>8497</v>
      </c>
      <c r="L8" s="452">
        <v>900</v>
      </c>
      <c r="M8" s="451"/>
      <c r="N8" s="453"/>
      <c r="O8" s="451">
        <v>24710.46</v>
      </c>
      <c r="P8" s="451"/>
      <c r="Q8" s="451"/>
      <c r="R8" s="451"/>
      <c r="S8" s="451"/>
      <c r="T8" s="458"/>
      <c r="U8" s="458"/>
      <c r="V8" s="458"/>
      <c r="W8" s="458"/>
    </row>
    <row r="9" spans="1:23" s="1" customFormat="1" ht="24" customHeight="1">
      <c r="A9" s="464"/>
      <c r="B9" s="465"/>
      <c r="C9" s="464"/>
      <c r="D9" s="466" t="s">
        <v>89</v>
      </c>
      <c r="E9" s="467"/>
      <c r="F9" s="451">
        <v>36707.46</v>
      </c>
      <c r="G9" s="451">
        <v>11365.46</v>
      </c>
      <c r="H9" s="451">
        <v>25342</v>
      </c>
      <c r="I9" s="451"/>
      <c r="J9" s="451">
        <v>2600</v>
      </c>
      <c r="K9" s="451">
        <v>8497</v>
      </c>
      <c r="L9" s="452">
        <v>900</v>
      </c>
      <c r="M9" s="451"/>
      <c r="N9" s="453"/>
      <c r="O9" s="451">
        <v>24710.46</v>
      </c>
      <c r="P9" s="451"/>
      <c r="Q9" s="451"/>
      <c r="R9" s="451"/>
      <c r="S9" s="451"/>
      <c r="T9" s="458"/>
      <c r="U9" s="458"/>
      <c r="V9" s="458"/>
      <c r="W9" s="458"/>
    </row>
    <row r="10" spans="1:23" s="1" customFormat="1" ht="24" customHeight="1">
      <c r="A10" s="464" t="s">
        <v>108</v>
      </c>
      <c r="B10" s="465" t="s">
        <v>306</v>
      </c>
      <c r="C10" s="464" t="s">
        <v>88</v>
      </c>
      <c r="D10" s="466" t="s">
        <v>307</v>
      </c>
      <c r="E10" s="467" t="s">
        <v>308</v>
      </c>
      <c r="F10" s="451">
        <v>15529.46</v>
      </c>
      <c r="G10" s="451">
        <v>10162.46</v>
      </c>
      <c r="H10" s="451">
        <v>5367</v>
      </c>
      <c r="I10" s="451"/>
      <c r="J10" s="451">
        <v>2600</v>
      </c>
      <c r="K10" s="451">
        <v>8497</v>
      </c>
      <c r="L10" s="452">
        <v>600</v>
      </c>
      <c r="M10" s="451"/>
      <c r="N10" s="453"/>
      <c r="O10" s="451">
        <v>3832.46</v>
      </c>
      <c r="P10" s="451"/>
      <c r="Q10" s="451"/>
      <c r="R10" s="451"/>
      <c r="S10" s="451"/>
      <c r="T10" s="458"/>
      <c r="U10" s="458"/>
      <c r="V10" s="458"/>
      <c r="W10" s="458"/>
    </row>
    <row r="11" spans="1:23" s="1" customFormat="1" ht="24" customHeight="1">
      <c r="A11" s="464" t="s">
        <v>110</v>
      </c>
      <c r="B11" s="465" t="s">
        <v>309</v>
      </c>
      <c r="C11" s="464" t="s">
        <v>88</v>
      </c>
      <c r="D11" s="466" t="s">
        <v>307</v>
      </c>
      <c r="E11" s="467" t="s">
        <v>308</v>
      </c>
      <c r="F11" s="451">
        <v>21178</v>
      </c>
      <c r="G11" s="451">
        <v>1203</v>
      </c>
      <c r="H11" s="451">
        <v>19975</v>
      </c>
      <c r="I11" s="451"/>
      <c r="J11" s="451"/>
      <c r="K11" s="451"/>
      <c r="L11" s="452">
        <v>300</v>
      </c>
      <c r="M11" s="451"/>
      <c r="N11" s="453"/>
      <c r="O11" s="451">
        <v>20878</v>
      </c>
      <c r="P11" s="451"/>
      <c r="Q11" s="451"/>
      <c r="R11" s="451"/>
      <c r="S11" s="451"/>
      <c r="T11" s="458"/>
      <c r="U11" s="458"/>
      <c r="V11" s="458"/>
      <c r="W11" s="458"/>
    </row>
    <row r="12" spans="1:23" s="1" customFormat="1" ht="18.75" customHeight="1">
      <c r="A12" s="469"/>
      <c r="B12" s="469"/>
      <c r="C12" s="469"/>
      <c r="D12" s="455"/>
      <c r="E12" s="469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58"/>
      <c r="U12" s="458"/>
      <c r="V12" s="458"/>
      <c r="W12" s="458"/>
    </row>
    <row r="13" spans="1:23" s="1" customFormat="1" ht="18.75" customHeight="1">
      <c r="A13" s="469"/>
      <c r="B13" s="469"/>
      <c r="C13" s="469"/>
      <c r="D13" s="455"/>
      <c r="E13" s="469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58"/>
      <c r="U13" s="458"/>
      <c r="V13" s="458"/>
      <c r="W13" s="458"/>
    </row>
    <row r="14" spans="1:23" s="1" customFormat="1" ht="18.75" customHeight="1">
      <c r="A14" s="469"/>
      <c r="B14" s="469"/>
      <c r="C14" s="469"/>
      <c r="D14" s="455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58"/>
      <c r="U14" s="458"/>
      <c r="V14" s="458"/>
      <c r="W14" s="458"/>
    </row>
    <row r="15" spans="1:23" s="1" customFormat="1" ht="18.75" customHeight="1">
      <c r="A15" s="469"/>
      <c r="B15" s="469"/>
      <c r="C15" s="469"/>
      <c r="D15" s="455"/>
      <c r="E15" s="469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58"/>
      <c r="U15" s="458"/>
      <c r="V15" s="458"/>
      <c r="W15" s="458"/>
    </row>
    <row r="16" spans="1:23" s="1" customFormat="1" ht="18.75" customHeight="1">
      <c r="A16" s="469"/>
      <c r="B16" s="469"/>
      <c r="C16" s="469"/>
      <c r="D16" s="455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58"/>
      <c r="U16" s="458"/>
      <c r="V16" s="458"/>
      <c r="W16" s="458"/>
    </row>
    <row r="17" spans="1:23" s="1" customFormat="1" ht="18.75" customHeight="1">
      <c r="A17" s="469"/>
      <c r="B17" s="469"/>
      <c r="C17" s="469"/>
      <c r="D17" s="455"/>
      <c r="E17" s="469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58"/>
      <c r="U17" s="458"/>
      <c r="V17" s="458"/>
      <c r="W17" s="458"/>
    </row>
    <row r="18" spans="1:23" s="1" customFormat="1" ht="18.75" customHeight="1">
      <c r="A18" s="469"/>
      <c r="B18" s="469"/>
      <c r="C18" s="469"/>
      <c r="D18" s="455"/>
      <c r="E18" s="469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58"/>
      <c r="U18" s="458"/>
      <c r="V18" s="458"/>
      <c r="W18" s="458"/>
    </row>
    <row r="19" spans="1:23" s="1" customFormat="1" ht="10.5" customHeight="1">
      <c r="A19" s="469"/>
      <c r="B19" s="469"/>
      <c r="C19" s="469"/>
      <c r="D19" s="455"/>
      <c r="E19" s="469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58"/>
      <c r="U19" s="458"/>
      <c r="V19" s="458"/>
      <c r="W19" s="458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pans="1:23" s="1" customFormat="1" ht="9.75" customHeight="1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</row>
    <row r="45" spans="1:23" s="1" customFormat="1" ht="9.75" customHeight="1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</row>
    <row r="46" spans="1:23" s="1" customFormat="1" ht="9.75" customHeight="1">
      <c r="A46" s="458"/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</row>
    <row r="47" spans="1:23" s="1" customFormat="1" ht="9.75" customHeight="1">
      <c r="A47" s="458"/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</row>
    <row r="48" spans="1:23" s="1" customFormat="1" ht="9.75" customHeight="1">
      <c r="A48" s="458"/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</row>
    <row r="49" spans="1:23" s="1" customFormat="1" ht="9.75" customHeight="1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</row>
    <row r="50" spans="1:23" s="1" customFormat="1" ht="9.75" customHeight="1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</row>
    <row r="51" spans="1:23" s="1" customFormat="1" ht="9.75" customHeight="1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</row>
    <row r="52" spans="1:23" s="1" customFormat="1" ht="9.75" customHeight="1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D5"/>
    <mergeCell ref="E4:E5"/>
    <mergeCell ref="F4:F5"/>
    <mergeCell ref="G4:I4"/>
    <mergeCell ref="J4:S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57421875" style="1" customWidth="1"/>
    <col min="2" max="2" width="21.57421875" style="1" customWidth="1"/>
    <col min="3" max="3" width="9.57421875" style="1" customWidth="1"/>
    <col min="4" max="4" width="36.140625" style="1" customWidth="1"/>
    <col min="5" max="5" width="17.00390625" style="1" customWidth="1"/>
    <col min="6" max="6" width="14.00390625" style="1" customWidth="1"/>
    <col min="7" max="7" width="14.140625" style="1" customWidth="1"/>
    <col min="8" max="8" width="13.8515625" style="1" customWidth="1"/>
    <col min="9" max="9" width="12.00390625" style="1" customWidth="1"/>
    <col min="10" max="10" width="13.7109375" style="1" customWidth="1"/>
    <col min="11" max="11" width="12.140625" style="1" customWidth="1"/>
    <col min="12" max="12" width="9.140625" style="1" customWidth="1"/>
    <col min="13" max="13" width="10.7109375" style="1" customWidth="1"/>
    <col min="14" max="14" width="12.140625" style="1" customWidth="1"/>
    <col min="15" max="15" width="11.8515625" style="1" customWidth="1"/>
    <col min="16" max="19" width="9.140625" style="1" customWidth="1"/>
  </cols>
  <sheetData>
    <row r="1" spans="1:15" s="1" customFormat="1" ht="16.5" customHeight="1">
      <c r="A1" s="457"/>
      <c r="B1" s="457"/>
      <c r="K1" s="457"/>
      <c r="O1" s="459" t="s">
        <v>310</v>
      </c>
    </row>
    <row r="2" spans="1:18" s="1" customFormat="1" ht="24" customHeight="1">
      <c r="A2" s="570" t="s">
        <v>298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457"/>
      <c r="Q2" s="457"/>
      <c r="R2" s="457"/>
    </row>
    <row r="3" spans="1:15" s="1" customFormat="1" ht="18.75" customHeight="1">
      <c r="A3" s="471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O3" s="459" t="s">
        <v>9</v>
      </c>
    </row>
    <row r="4" spans="1:15" s="1" customFormat="1" ht="21" customHeight="1">
      <c r="A4" s="571" t="s">
        <v>92</v>
      </c>
      <c r="B4" s="571" t="s">
        <v>122</v>
      </c>
      <c r="C4" s="571" t="s">
        <v>71</v>
      </c>
      <c r="D4" s="571" t="s">
        <v>243</v>
      </c>
      <c r="E4" s="571" t="s">
        <v>73</v>
      </c>
      <c r="F4" s="573" t="s">
        <v>75</v>
      </c>
      <c r="G4" s="574"/>
      <c r="H4" s="574"/>
      <c r="I4" s="574"/>
      <c r="J4" s="575"/>
      <c r="K4" s="571" t="s">
        <v>76</v>
      </c>
      <c r="L4" s="571" t="s">
        <v>114</v>
      </c>
      <c r="M4" s="571" t="s">
        <v>115</v>
      </c>
      <c r="N4" s="571" t="s">
        <v>81</v>
      </c>
      <c r="O4" s="571" t="s">
        <v>244</v>
      </c>
    </row>
    <row r="5" spans="1:15" s="1" customFormat="1" ht="44.25" customHeight="1">
      <c r="A5" s="571"/>
      <c r="B5" s="571"/>
      <c r="C5" s="571"/>
      <c r="D5" s="571"/>
      <c r="E5" s="571"/>
      <c r="F5" s="461" t="s">
        <v>83</v>
      </c>
      <c r="G5" s="461" t="s">
        <v>116</v>
      </c>
      <c r="H5" s="461" t="s">
        <v>117</v>
      </c>
      <c r="I5" s="461" t="s">
        <v>118</v>
      </c>
      <c r="J5" s="461" t="s">
        <v>119</v>
      </c>
      <c r="K5" s="571"/>
      <c r="L5" s="571"/>
      <c r="M5" s="571"/>
      <c r="N5" s="571"/>
      <c r="O5" s="571"/>
    </row>
    <row r="6" spans="1:18" s="1" customFormat="1" ht="17.25" customHeight="1">
      <c r="A6" s="472" t="s">
        <v>86</v>
      </c>
      <c r="B6" s="472" t="s">
        <v>86</v>
      </c>
      <c r="C6" s="472" t="s">
        <v>86</v>
      </c>
      <c r="D6" s="472" t="s">
        <v>86</v>
      </c>
      <c r="E6" s="472">
        <v>1</v>
      </c>
      <c r="F6" s="472">
        <v>2</v>
      </c>
      <c r="G6" s="472">
        <v>3</v>
      </c>
      <c r="H6" s="472">
        <v>4</v>
      </c>
      <c r="I6" s="472">
        <v>5</v>
      </c>
      <c r="J6" s="472">
        <v>6</v>
      </c>
      <c r="K6" s="472">
        <v>7</v>
      </c>
      <c r="L6" s="472">
        <v>8</v>
      </c>
      <c r="M6" s="472">
        <v>9</v>
      </c>
      <c r="N6" s="472">
        <v>10</v>
      </c>
      <c r="O6" s="472">
        <v>11</v>
      </c>
      <c r="P6" s="473"/>
      <c r="Q6" s="473"/>
      <c r="R6" s="473"/>
    </row>
    <row r="7" spans="1:16" s="1" customFormat="1" ht="21.75" customHeight="1">
      <c r="A7" s="464" t="s">
        <v>0</v>
      </c>
      <c r="B7" s="465" t="s">
        <v>0</v>
      </c>
      <c r="C7" s="474" t="s">
        <v>0</v>
      </c>
      <c r="D7" s="475" t="s">
        <v>101</v>
      </c>
      <c r="E7" s="453">
        <v>36707.46</v>
      </c>
      <c r="F7" s="453">
        <v>391</v>
      </c>
      <c r="G7" s="476">
        <v>391</v>
      </c>
      <c r="H7" s="452"/>
      <c r="I7" s="452"/>
      <c r="J7" s="452"/>
      <c r="K7" s="452">
        <v>21178</v>
      </c>
      <c r="L7" s="451"/>
      <c r="M7" s="476">
        <v>500</v>
      </c>
      <c r="N7" s="452">
        <v>14638.46</v>
      </c>
      <c r="O7" s="477">
        <v>22723.12</v>
      </c>
      <c r="P7" s="457"/>
    </row>
    <row r="8" spans="1:16" s="1" customFormat="1" ht="21.75" customHeight="1">
      <c r="A8" s="464"/>
      <c r="B8" s="465"/>
      <c r="C8" s="474"/>
      <c r="D8" s="475" t="s">
        <v>87</v>
      </c>
      <c r="E8" s="453">
        <v>36707.46</v>
      </c>
      <c r="F8" s="453">
        <v>391</v>
      </c>
      <c r="G8" s="476">
        <v>391</v>
      </c>
      <c r="H8" s="452"/>
      <c r="I8" s="452"/>
      <c r="J8" s="452"/>
      <c r="K8" s="452">
        <v>21178</v>
      </c>
      <c r="L8" s="451"/>
      <c r="M8" s="476">
        <v>500</v>
      </c>
      <c r="N8" s="452">
        <v>14638.46</v>
      </c>
      <c r="O8" s="477">
        <v>22723.12</v>
      </c>
      <c r="P8" s="457"/>
    </row>
    <row r="9" spans="1:17" s="1" customFormat="1" ht="21.75" customHeight="1">
      <c r="A9" s="464"/>
      <c r="B9" s="465"/>
      <c r="C9" s="474"/>
      <c r="D9" s="475" t="s">
        <v>89</v>
      </c>
      <c r="E9" s="453">
        <v>36707.46</v>
      </c>
      <c r="F9" s="453">
        <v>391</v>
      </c>
      <c r="G9" s="476">
        <v>391</v>
      </c>
      <c r="H9" s="452"/>
      <c r="I9" s="452"/>
      <c r="J9" s="452"/>
      <c r="K9" s="452">
        <v>21178</v>
      </c>
      <c r="L9" s="451"/>
      <c r="M9" s="476">
        <v>500</v>
      </c>
      <c r="N9" s="452">
        <v>14638.46</v>
      </c>
      <c r="O9" s="477">
        <v>22723.12</v>
      </c>
      <c r="P9" s="457"/>
      <c r="Q9" s="457"/>
    </row>
    <row r="10" spans="1:17" s="1" customFormat="1" ht="21.75" customHeight="1">
      <c r="A10" s="464" t="s">
        <v>108</v>
      </c>
      <c r="B10" s="465" t="s">
        <v>306</v>
      </c>
      <c r="C10" s="474" t="s">
        <v>88</v>
      </c>
      <c r="D10" s="475" t="s">
        <v>307</v>
      </c>
      <c r="E10" s="453">
        <v>15529.46</v>
      </c>
      <c r="F10" s="453">
        <v>391</v>
      </c>
      <c r="G10" s="476">
        <v>391</v>
      </c>
      <c r="H10" s="452"/>
      <c r="I10" s="452"/>
      <c r="J10" s="452"/>
      <c r="K10" s="452"/>
      <c r="L10" s="451"/>
      <c r="M10" s="476">
        <v>500</v>
      </c>
      <c r="N10" s="452">
        <v>14638.46</v>
      </c>
      <c r="O10" s="477">
        <v>3832.46</v>
      </c>
      <c r="P10" s="457"/>
      <c r="Q10" s="457"/>
    </row>
    <row r="11" spans="1:18" s="1" customFormat="1" ht="21.75" customHeight="1">
      <c r="A11" s="464" t="s">
        <v>110</v>
      </c>
      <c r="B11" s="465" t="s">
        <v>309</v>
      </c>
      <c r="C11" s="474" t="s">
        <v>88</v>
      </c>
      <c r="D11" s="475" t="s">
        <v>307</v>
      </c>
      <c r="E11" s="453">
        <v>21178</v>
      </c>
      <c r="F11" s="453"/>
      <c r="G11" s="476"/>
      <c r="H11" s="452"/>
      <c r="I11" s="452"/>
      <c r="J11" s="452"/>
      <c r="K11" s="452">
        <v>21178</v>
      </c>
      <c r="L11" s="451"/>
      <c r="M11" s="476"/>
      <c r="N11" s="452"/>
      <c r="O11" s="477">
        <v>18890.66</v>
      </c>
      <c r="Q11" s="457"/>
      <c r="R11" s="457"/>
    </row>
    <row r="12" spans="1:18" s="1" customFormat="1" ht="21.75" customHeight="1">
      <c r="A12" s="469"/>
      <c r="B12" s="469"/>
      <c r="C12" s="455"/>
      <c r="D12" s="455"/>
      <c r="E12" s="470"/>
      <c r="F12" s="470"/>
      <c r="G12" s="470"/>
      <c r="H12" s="470"/>
      <c r="I12" s="470"/>
      <c r="J12" s="470"/>
      <c r="K12" s="470"/>
      <c r="L12" s="470"/>
      <c r="M12" s="470"/>
      <c r="N12" s="457"/>
      <c r="O12" s="457"/>
      <c r="Q12" s="457"/>
      <c r="R12" s="457"/>
    </row>
    <row r="13" spans="1:18" s="1" customFormat="1" ht="21.75" customHeight="1">
      <c r="A13" s="469"/>
      <c r="B13" s="469"/>
      <c r="C13" s="455"/>
      <c r="D13" s="455"/>
      <c r="E13" s="470"/>
      <c r="F13" s="470"/>
      <c r="G13" s="470"/>
      <c r="H13" s="470"/>
      <c r="I13" s="470"/>
      <c r="J13" s="470"/>
      <c r="K13" s="470"/>
      <c r="L13" s="470"/>
      <c r="M13" s="470"/>
      <c r="N13" s="457"/>
      <c r="O13" s="457"/>
      <c r="P13" s="457"/>
      <c r="Q13" s="457"/>
      <c r="R13" s="457"/>
    </row>
    <row r="14" spans="1:17" s="1" customFormat="1" ht="21.75" customHeight="1">
      <c r="A14" s="469"/>
      <c r="B14" s="469"/>
      <c r="C14" s="455"/>
      <c r="D14" s="455"/>
      <c r="E14" s="470"/>
      <c r="F14" s="470"/>
      <c r="G14" s="470"/>
      <c r="H14" s="470"/>
      <c r="I14" s="470"/>
      <c r="J14" s="470"/>
      <c r="K14" s="470"/>
      <c r="L14" s="470"/>
      <c r="M14" s="470"/>
      <c r="N14" s="457"/>
      <c r="O14" s="457"/>
      <c r="P14" s="457"/>
      <c r="Q14" s="457"/>
    </row>
    <row r="15" spans="1:15" s="1" customFormat="1" ht="21.75" customHeight="1">
      <c r="A15" s="469"/>
      <c r="B15" s="469"/>
      <c r="C15" s="455"/>
      <c r="D15" s="455"/>
      <c r="E15" s="470"/>
      <c r="F15" s="470"/>
      <c r="G15" s="470"/>
      <c r="H15" s="470"/>
      <c r="I15" s="470"/>
      <c r="J15" s="470"/>
      <c r="K15" s="470"/>
      <c r="L15" s="470"/>
      <c r="M15" s="470"/>
      <c r="N15" s="457"/>
      <c r="O15" s="457"/>
    </row>
    <row r="16" spans="9:10" s="1" customFormat="1" ht="14.25">
      <c r="I16" s="457"/>
      <c r="J16" s="457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E5"/>
    <mergeCell ref="F4:J4"/>
    <mergeCell ref="K4:K5"/>
    <mergeCell ref="L4:L5"/>
    <mergeCell ref="M4:M5"/>
    <mergeCell ref="N4:N5"/>
    <mergeCell ref="O4:O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17.140625" style="1" customWidth="1"/>
    <col min="3" max="3" width="46.28125" style="1" customWidth="1"/>
    <col min="4" max="4" width="22.00390625" style="1" customWidth="1"/>
    <col min="5" max="5" width="17.28125" style="1" customWidth="1"/>
    <col min="6" max="7" width="15.7109375" style="1" customWidth="1"/>
    <col min="8" max="8" width="17.00390625" style="1" customWidth="1"/>
    <col min="9" max="11" width="15.7109375" style="1" customWidth="1"/>
    <col min="12" max="13" width="9.140625" style="1" customWidth="1"/>
  </cols>
  <sheetData>
    <row r="1" spans="1:11" s="1" customFormat="1" ht="14.25">
      <c r="A1" s="457"/>
      <c r="B1" s="457"/>
      <c r="C1" s="457"/>
      <c r="K1" s="459" t="s">
        <v>311</v>
      </c>
    </row>
    <row r="2" spans="1:12" s="1" customFormat="1" ht="24" customHeight="1">
      <c r="A2" s="570" t="s">
        <v>312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458"/>
    </row>
    <row r="3" spans="1:12" s="1" customFormat="1" ht="18" customHeight="1">
      <c r="A3" s="471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9" t="s">
        <v>9</v>
      </c>
      <c r="L3" s="458"/>
    </row>
    <row r="4" spans="1:12" s="1" customFormat="1" ht="24" customHeight="1">
      <c r="A4" s="571" t="s">
        <v>92</v>
      </c>
      <c r="B4" s="576" t="s">
        <v>71</v>
      </c>
      <c r="C4" s="572" t="s">
        <v>93</v>
      </c>
      <c r="D4" s="577" t="s">
        <v>101</v>
      </c>
      <c r="E4" s="572" t="s">
        <v>94</v>
      </c>
      <c r="F4" s="572"/>
      <c r="G4" s="572"/>
      <c r="H4" s="572" t="s">
        <v>95</v>
      </c>
      <c r="I4" s="572"/>
      <c r="J4" s="572"/>
      <c r="K4" s="572"/>
      <c r="L4" s="458"/>
    </row>
    <row r="5" spans="1:12" s="1" customFormat="1" ht="36" customHeight="1">
      <c r="A5" s="571"/>
      <c r="B5" s="576"/>
      <c r="C5" s="572"/>
      <c r="D5" s="577"/>
      <c r="E5" s="478" t="s">
        <v>83</v>
      </c>
      <c r="F5" s="478" t="s">
        <v>99</v>
      </c>
      <c r="G5" s="478" t="s">
        <v>100</v>
      </c>
      <c r="H5" s="478" t="s">
        <v>83</v>
      </c>
      <c r="I5" s="478" t="s">
        <v>302</v>
      </c>
      <c r="J5" s="478" t="s">
        <v>303</v>
      </c>
      <c r="K5" s="478" t="s">
        <v>304</v>
      </c>
      <c r="L5" s="479"/>
    </row>
    <row r="6" spans="1:12" s="1" customFormat="1" ht="18" customHeight="1">
      <c r="A6" s="463" t="s">
        <v>86</v>
      </c>
      <c r="B6" s="463" t="s">
        <v>86</v>
      </c>
      <c r="C6" s="480" t="s">
        <v>86</v>
      </c>
      <c r="D6" s="463">
        <v>1</v>
      </c>
      <c r="E6" s="463">
        <v>2</v>
      </c>
      <c r="F6" s="463">
        <v>3</v>
      </c>
      <c r="G6" s="463">
        <v>4</v>
      </c>
      <c r="H6" s="463">
        <v>5</v>
      </c>
      <c r="I6" s="463">
        <v>6</v>
      </c>
      <c r="J6" s="463">
        <v>7</v>
      </c>
      <c r="K6" s="463">
        <v>8</v>
      </c>
      <c r="L6" s="449"/>
    </row>
    <row r="7" spans="1:12" s="1" customFormat="1" ht="23.25" customHeight="1">
      <c r="A7" s="464" t="s">
        <v>0</v>
      </c>
      <c r="B7" s="474" t="s">
        <v>0</v>
      </c>
      <c r="C7" s="481" t="s">
        <v>101</v>
      </c>
      <c r="D7" s="451">
        <v>5527.4</v>
      </c>
      <c r="E7" s="476">
        <v>5136.4</v>
      </c>
      <c r="F7" s="452">
        <v>4847.4</v>
      </c>
      <c r="G7" s="452">
        <v>289</v>
      </c>
      <c r="H7" s="482">
        <v>391</v>
      </c>
      <c r="I7" s="482">
        <v>391</v>
      </c>
      <c r="J7" s="482"/>
      <c r="K7" s="482"/>
      <c r="L7" s="458"/>
    </row>
    <row r="8" spans="1:12" s="1" customFormat="1" ht="23.25" customHeight="1">
      <c r="A8" s="464"/>
      <c r="B8" s="474"/>
      <c r="C8" s="481" t="s">
        <v>87</v>
      </c>
      <c r="D8" s="451">
        <v>5527.4</v>
      </c>
      <c r="E8" s="476">
        <v>5136.4</v>
      </c>
      <c r="F8" s="452">
        <v>4847.4</v>
      </c>
      <c r="G8" s="452">
        <v>289</v>
      </c>
      <c r="H8" s="482">
        <v>391</v>
      </c>
      <c r="I8" s="482">
        <v>391</v>
      </c>
      <c r="J8" s="482"/>
      <c r="K8" s="482"/>
      <c r="L8" s="458"/>
    </row>
    <row r="9" spans="1:12" s="1" customFormat="1" ht="23.25" customHeight="1">
      <c r="A9" s="464"/>
      <c r="B9" s="474"/>
      <c r="C9" s="481" t="s">
        <v>89</v>
      </c>
      <c r="D9" s="451">
        <v>5527.4</v>
      </c>
      <c r="E9" s="476">
        <v>5136.4</v>
      </c>
      <c r="F9" s="452">
        <v>4847.4</v>
      </c>
      <c r="G9" s="452">
        <v>289</v>
      </c>
      <c r="H9" s="482">
        <v>391</v>
      </c>
      <c r="I9" s="482">
        <v>391</v>
      </c>
      <c r="J9" s="482"/>
      <c r="K9" s="482"/>
      <c r="L9" s="458"/>
    </row>
    <row r="10" spans="1:12" s="1" customFormat="1" ht="23.25" customHeight="1">
      <c r="A10" s="464" t="s">
        <v>102</v>
      </c>
      <c r="B10" s="474" t="s">
        <v>88</v>
      </c>
      <c r="C10" s="481" t="s">
        <v>103</v>
      </c>
      <c r="D10" s="451">
        <v>42.6</v>
      </c>
      <c r="E10" s="476">
        <v>42.6</v>
      </c>
      <c r="F10" s="452">
        <v>42.6</v>
      </c>
      <c r="G10" s="452"/>
      <c r="H10" s="482"/>
      <c r="I10" s="482"/>
      <c r="J10" s="482"/>
      <c r="K10" s="482"/>
      <c r="L10" s="458"/>
    </row>
    <row r="11" spans="1:12" s="1" customFormat="1" ht="23.25" customHeight="1">
      <c r="A11" s="464" t="s">
        <v>106</v>
      </c>
      <c r="B11" s="474" t="s">
        <v>88</v>
      </c>
      <c r="C11" s="481" t="s">
        <v>107</v>
      </c>
      <c r="D11" s="451">
        <v>5093.8</v>
      </c>
      <c r="E11" s="476">
        <v>5093.8</v>
      </c>
      <c r="F11" s="452">
        <v>4804.8</v>
      </c>
      <c r="G11" s="452">
        <v>289</v>
      </c>
      <c r="H11" s="482"/>
      <c r="I11" s="482"/>
      <c r="J11" s="482"/>
      <c r="K11" s="482"/>
      <c r="L11" s="458"/>
    </row>
    <row r="12" spans="1:12" s="1" customFormat="1" ht="23.25" customHeight="1">
      <c r="A12" s="464" t="s">
        <v>108</v>
      </c>
      <c r="B12" s="474" t="s">
        <v>88</v>
      </c>
      <c r="C12" s="481" t="s">
        <v>109</v>
      </c>
      <c r="D12" s="451">
        <v>391</v>
      </c>
      <c r="E12" s="476"/>
      <c r="F12" s="452"/>
      <c r="G12" s="452"/>
      <c r="H12" s="482">
        <v>391</v>
      </c>
      <c r="I12" s="482">
        <v>391</v>
      </c>
      <c r="J12" s="482"/>
      <c r="K12" s="482"/>
      <c r="L12" s="458"/>
    </row>
    <row r="13" spans="1:12" s="1" customFormat="1" ht="23.25" customHeight="1">
      <c r="A13" s="469"/>
      <c r="B13" s="469"/>
      <c r="C13" s="455"/>
      <c r="D13" s="448"/>
      <c r="E13" s="448"/>
      <c r="F13" s="448"/>
      <c r="G13" s="448"/>
      <c r="H13" s="448"/>
      <c r="I13" s="448"/>
      <c r="J13" s="448"/>
      <c r="K13" s="458"/>
      <c r="L13" s="458"/>
    </row>
    <row r="14" spans="1:12" s="1" customFormat="1" ht="23.25" customHeight="1">
      <c r="A14" s="469"/>
      <c r="B14" s="469"/>
      <c r="C14" s="455"/>
      <c r="D14" s="448"/>
      <c r="E14" s="448"/>
      <c r="F14" s="448"/>
      <c r="G14" s="448"/>
      <c r="H14" s="448"/>
      <c r="I14" s="448"/>
      <c r="J14" s="448"/>
      <c r="K14" s="457"/>
      <c r="L14" s="457"/>
    </row>
    <row r="15" spans="1:12" s="1" customFormat="1" ht="23.25" customHeight="1">
      <c r="A15" s="469"/>
      <c r="B15" s="469"/>
      <c r="C15" s="455"/>
      <c r="D15" s="448"/>
      <c r="E15" s="448"/>
      <c r="F15" s="448"/>
      <c r="G15" s="448"/>
      <c r="H15" s="448"/>
      <c r="I15" s="448"/>
      <c r="J15" s="448"/>
      <c r="K15" s="457"/>
      <c r="L15" s="457"/>
    </row>
    <row r="16" spans="1:12" s="1" customFormat="1" ht="23.25" customHeight="1">
      <c r="A16" s="469"/>
      <c r="B16" s="469"/>
      <c r="C16" s="455"/>
      <c r="D16" s="448"/>
      <c r="E16" s="448"/>
      <c r="F16" s="448"/>
      <c r="G16" s="448"/>
      <c r="H16" s="448"/>
      <c r="I16" s="448"/>
      <c r="J16" s="448"/>
      <c r="K16" s="457"/>
      <c r="L16" s="457"/>
    </row>
    <row r="17" spans="1:12" s="1" customFormat="1" ht="23.25" customHeight="1">
      <c r="A17" s="469"/>
      <c r="B17" s="469"/>
      <c r="C17" s="455"/>
      <c r="D17" s="448"/>
      <c r="E17" s="448"/>
      <c r="F17" s="448"/>
      <c r="G17" s="448"/>
      <c r="H17" s="448"/>
      <c r="I17" s="448"/>
      <c r="J17" s="448"/>
      <c r="K17" s="457"/>
      <c r="L17" s="457"/>
    </row>
    <row r="18" spans="1:12" s="1" customFormat="1" ht="23.25" customHeight="1">
      <c r="A18" s="469"/>
      <c r="B18" s="469"/>
      <c r="C18" s="455"/>
      <c r="D18" s="448"/>
      <c r="E18" s="448"/>
      <c r="F18" s="448"/>
      <c r="G18" s="448"/>
      <c r="H18" s="448"/>
      <c r="I18" s="448"/>
      <c r="J18" s="448"/>
      <c r="K18" s="457"/>
      <c r="L18" s="457"/>
    </row>
    <row r="19" spans="1:12" s="1" customFormat="1" ht="21.75" customHeight="1">
      <c r="A19" s="469"/>
      <c r="B19" s="469"/>
      <c r="C19" s="455"/>
      <c r="D19" s="448"/>
      <c r="E19" s="448"/>
      <c r="F19" s="448"/>
      <c r="G19" s="448"/>
      <c r="H19" s="448"/>
      <c r="I19" s="448"/>
      <c r="J19" s="448"/>
      <c r="K19" s="457"/>
      <c r="L19" s="457"/>
    </row>
    <row r="20" spans="1:12" s="1" customFormat="1" ht="21.75" customHeight="1">
      <c r="A20" s="469"/>
      <c r="B20" s="469"/>
      <c r="C20" s="455"/>
      <c r="D20" s="448"/>
      <c r="E20" s="448"/>
      <c r="F20" s="448"/>
      <c r="G20" s="448"/>
      <c r="H20" s="448"/>
      <c r="I20" s="448"/>
      <c r="J20" s="448"/>
      <c r="K20" s="457"/>
      <c r="L20" s="45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7">
    <mergeCell ref="A2:K2"/>
    <mergeCell ref="A4:A5"/>
    <mergeCell ref="B4:B5"/>
    <mergeCell ref="C4:C5"/>
    <mergeCell ref="D4:D5"/>
    <mergeCell ref="E4:G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16.8515625" style="1" customWidth="1"/>
    <col min="3" max="3" width="43.00390625" style="1" customWidth="1"/>
    <col min="4" max="4" width="22.00390625" style="1" customWidth="1"/>
    <col min="5" max="5" width="17.28125" style="1" customWidth="1"/>
    <col min="6" max="7" width="15.7109375" style="1" customWidth="1"/>
    <col min="8" max="8" width="17.00390625" style="1" customWidth="1"/>
    <col min="9" max="11" width="15.7109375" style="1" customWidth="1"/>
    <col min="12" max="13" width="9.140625" style="1" customWidth="1"/>
  </cols>
  <sheetData>
    <row r="1" spans="1:11" s="1" customFormat="1" ht="14.25">
      <c r="A1" s="457"/>
      <c r="B1" s="457"/>
      <c r="C1" s="457"/>
      <c r="K1" s="459" t="s">
        <v>313</v>
      </c>
    </row>
    <row r="2" spans="1:12" s="1" customFormat="1" ht="24" customHeight="1">
      <c r="A2" s="570" t="s">
        <v>314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458"/>
    </row>
    <row r="3" spans="1:12" s="1" customFormat="1" ht="18" customHeight="1">
      <c r="A3" s="483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9" t="s">
        <v>9</v>
      </c>
      <c r="L3" s="458"/>
    </row>
    <row r="4" spans="1:12" s="1" customFormat="1" ht="24" customHeight="1">
      <c r="A4" s="571" t="s">
        <v>92</v>
      </c>
      <c r="B4" s="576" t="s">
        <v>71</v>
      </c>
      <c r="C4" s="572" t="s">
        <v>93</v>
      </c>
      <c r="D4" s="577" t="s">
        <v>101</v>
      </c>
      <c r="E4" s="572" t="s">
        <v>94</v>
      </c>
      <c r="F4" s="572"/>
      <c r="G4" s="572"/>
      <c r="H4" s="572" t="s">
        <v>95</v>
      </c>
      <c r="I4" s="572"/>
      <c r="J4" s="572"/>
      <c r="K4" s="572"/>
      <c r="L4" s="458"/>
    </row>
    <row r="5" spans="1:12" s="1" customFormat="1" ht="36" customHeight="1">
      <c r="A5" s="571"/>
      <c r="B5" s="576"/>
      <c r="C5" s="572"/>
      <c r="D5" s="577"/>
      <c r="E5" s="478" t="s">
        <v>83</v>
      </c>
      <c r="F5" s="478" t="s">
        <v>99</v>
      </c>
      <c r="G5" s="478" t="s">
        <v>100</v>
      </c>
      <c r="H5" s="478" t="s">
        <v>83</v>
      </c>
      <c r="I5" s="478" t="s">
        <v>302</v>
      </c>
      <c r="J5" s="478" t="s">
        <v>303</v>
      </c>
      <c r="K5" s="478" t="s">
        <v>304</v>
      </c>
      <c r="L5" s="479"/>
    </row>
    <row r="6" spans="1:12" s="1" customFormat="1" ht="18" customHeight="1">
      <c r="A6" s="463" t="s">
        <v>86</v>
      </c>
      <c r="B6" s="463" t="s">
        <v>86</v>
      </c>
      <c r="C6" s="480" t="s">
        <v>86</v>
      </c>
      <c r="D6" s="463">
        <v>1</v>
      </c>
      <c r="E6" s="463">
        <v>2</v>
      </c>
      <c r="F6" s="463">
        <v>3</v>
      </c>
      <c r="G6" s="463">
        <v>4</v>
      </c>
      <c r="H6" s="463">
        <v>5</v>
      </c>
      <c r="I6" s="463">
        <v>6</v>
      </c>
      <c r="J6" s="463">
        <v>7</v>
      </c>
      <c r="K6" s="463">
        <v>8</v>
      </c>
      <c r="L6" s="449"/>
    </row>
    <row r="7" spans="1:12" s="1" customFormat="1" ht="23.25" customHeight="1">
      <c r="A7" s="450" t="s">
        <v>0</v>
      </c>
      <c r="B7" s="450" t="s">
        <v>0</v>
      </c>
      <c r="C7" s="484" t="s">
        <v>101</v>
      </c>
      <c r="D7" s="451">
        <v>21178</v>
      </c>
      <c r="E7" s="476"/>
      <c r="F7" s="452"/>
      <c r="G7" s="452"/>
      <c r="H7" s="451">
        <v>21178</v>
      </c>
      <c r="I7" s="476">
        <v>1203</v>
      </c>
      <c r="J7" s="452">
        <v>19975</v>
      </c>
      <c r="K7" s="451"/>
      <c r="L7" s="458"/>
    </row>
    <row r="8" spans="1:12" s="1" customFormat="1" ht="23.25" customHeight="1">
      <c r="A8" s="450"/>
      <c r="B8" s="450"/>
      <c r="C8" s="484" t="s">
        <v>87</v>
      </c>
      <c r="D8" s="451">
        <v>21178</v>
      </c>
      <c r="E8" s="476"/>
      <c r="F8" s="452"/>
      <c r="G8" s="452"/>
      <c r="H8" s="451">
        <v>21178</v>
      </c>
      <c r="I8" s="476">
        <v>1203</v>
      </c>
      <c r="J8" s="452">
        <v>19975</v>
      </c>
      <c r="K8" s="451"/>
      <c r="L8" s="458"/>
    </row>
    <row r="9" spans="1:12" s="1" customFormat="1" ht="23.25" customHeight="1">
      <c r="A9" s="450"/>
      <c r="B9" s="450"/>
      <c r="C9" s="484" t="s">
        <v>89</v>
      </c>
      <c r="D9" s="451">
        <v>21178</v>
      </c>
      <c r="E9" s="476"/>
      <c r="F9" s="452"/>
      <c r="G9" s="452"/>
      <c r="H9" s="451">
        <v>21178</v>
      </c>
      <c r="I9" s="476">
        <v>1203</v>
      </c>
      <c r="J9" s="452">
        <v>19975</v>
      </c>
      <c r="K9" s="451"/>
      <c r="L9" s="458"/>
    </row>
    <row r="10" spans="1:12" s="1" customFormat="1" ht="23.25" customHeight="1">
      <c r="A10" s="450" t="s">
        <v>110</v>
      </c>
      <c r="B10" s="450" t="s">
        <v>88</v>
      </c>
      <c r="C10" s="484" t="s">
        <v>111</v>
      </c>
      <c r="D10" s="451">
        <v>21178</v>
      </c>
      <c r="E10" s="476"/>
      <c r="F10" s="452"/>
      <c r="G10" s="452"/>
      <c r="H10" s="451">
        <v>21178</v>
      </c>
      <c r="I10" s="476">
        <v>1203</v>
      </c>
      <c r="J10" s="452">
        <v>19975</v>
      </c>
      <c r="K10" s="451"/>
      <c r="L10" s="458"/>
    </row>
    <row r="11" spans="1:12" s="1" customFormat="1" ht="23.25" customHeight="1">
      <c r="A11" s="469"/>
      <c r="B11" s="469"/>
      <c r="C11" s="455"/>
      <c r="D11" s="448"/>
      <c r="E11" s="448"/>
      <c r="F11" s="448"/>
      <c r="G11" s="448"/>
      <c r="H11" s="448"/>
      <c r="I11" s="448"/>
      <c r="J11" s="448"/>
      <c r="K11" s="458"/>
      <c r="L11" s="458"/>
    </row>
    <row r="12" spans="1:12" s="1" customFormat="1" ht="23.25" customHeight="1">
      <c r="A12" s="469"/>
      <c r="B12" s="469"/>
      <c r="C12" s="455"/>
      <c r="D12" s="448"/>
      <c r="E12" s="448"/>
      <c r="F12" s="448"/>
      <c r="G12" s="448"/>
      <c r="H12" s="448"/>
      <c r="I12" s="448"/>
      <c r="J12" s="448"/>
      <c r="K12" s="458"/>
      <c r="L12" s="458"/>
    </row>
    <row r="13" spans="1:12" s="1" customFormat="1" ht="23.25" customHeight="1">
      <c r="A13" s="469"/>
      <c r="B13" s="469"/>
      <c r="C13" s="455"/>
      <c r="D13" s="448"/>
      <c r="E13" s="448"/>
      <c r="F13" s="448"/>
      <c r="G13" s="448"/>
      <c r="H13" s="448"/>
      <c r="I13" s="448"/>
      <c r="J13" s="448"/>
      <c r="K13" s="458"/>
      <c r="L13" s="458"/>
    </row>
    <row r="14" spans="1:12" s="1" customFormat="1" ht="23.25" customHeight="1">
      <c r="A14" s="469"/>
      <c r="B14" s="469"/>
      <c r="C14" s="455"/>
      <c r="D14" s="448"/>
      <c r="E14" s="448"/>
      <c r="F14" s="448"/>
      <c r="G14" s="448"/>
      <c r="H14" s="448"/>
      <c r="I14" s="448"/>
      <c r="J14" s="448"/>
      <c r="K14" s="457"/>
      <c r="L14" s="457"/>
    </row>
    <row r="15" spans="1:12" s="1" customFormat="1" ht="23.25" customHeight="1">
      <c r="A15" s="469"/>
      <c r="B15" s="469"/>
      <c r="C15" s="455"/>
      <c r="D15" s="448"/>
      <c r="E15" s="448"/>
      <c r="F15" s="448"/>
      <c r="G15" s="448"/>
      <c r="H15" s="448"/>
      <c r="I15" s="448"/>
      <c r="J15" s="448"/>
      <c r="K15" s="457"/>
      <c r="L15" s="457"/>
    </row>
    <row r="16" spans="1:12" s="1" customFormat="1" ht="23.25" customHeight="1">
      <c r="A16" s="469"/>
      <c r="B16" s="469"/>
      <c r="C16" s="455"/>
      <c r="D16" s="448"/>
      <c r="E16" s="448"/>
      <c r="F16" s="448"/>
      <c r="G16" s="448"/>
      <c r="H16" s="448"/>
      <c r="I16" s="448"/>
      <c r="J16" s="448"/>
      <c r="K16" s="457"/>
      <c r="L16" s="457"/>
    </row>
    <row r="17" spans="1:12" s="1" customFormat="1" ht="23.25" customHeight="1">
      <c r="A17" s="469"/>
      <c r="B17" s="469"/>
      <c r="C17" s="455"/>
      <c r="D17" s="448"/>
      <c r="E17" s="448"/>
      <c r="F17" s="448"/>
      <c r="G17" s="448"/>
      <c r="H17" s="448"/>
      <c r="I17" s="448"/>
      <c r="J17" s="448"/>
      <c r="K17" s="457"/>
      <c r="L17" s="457"/>
    </row>
    <row r="18" spans="1:12" s="1" customFormat="1" ht="23.25" customHeight="1">
      <c r="A18" s="469"/>
      <c r="B18" s="469"/>
      <c r="C18" s="455"/>
      <c r="D18" s="448"/>
      <c r="E18" s="448"/>
      <c r="F18" s="448"/>
      <c r="G18" s="448"/>
      <c r="H18" s="448"/>
      <c r="I18" s="448"/>
      <c r="J18" s="448"/>
      <c r="K18" s="457"/>
      <c r="L18" s="457"/>
    </row>
    <row r="19" spans="1:12" s="1" customFormat="1" ht="21.75" customHeight="1">
      <c r="A19" s="469"/>
      <c r="B19" s="469"/>
      <c r="C19" s="455"/>
      <c r="D19" s="448"/>
      <c r="E19" s="448"/>
      <c r="F19" s="448"/>
      <c r="G19" s="448"/>
      <c r="H19" s="448"/>
      <c r="I19" s="448"/>
      <c r="J19" s="448"/>
      <c r="K19" s="457"/>
      <c r="L19" s="457"/>
    </row>
    <row r="20" spans="1:12" s="1" customFormat="1" ht="21.75" customHeight="1">
      <c r="A20" s="469"/>
      <c r="B20" s="469"/>
      <c r="C20" s="455"/>
      <c r="D20" s="448"/>
      <c r="E20" s="448"/>
      <c r="F20" s="448"/>
      <c r="G20" s="448"/>
      <c r="H20" s="448"/>
      <c r="I20" s="448"/>
      <c r="J20" s="448"/>
      <c r="K20" s="457"/>
      <c r="L20" s="45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7">
    <mergeCell ref="A2:K2"/>
    <mergeCell ref="A4:A5"/>
    <mergeCell ref="B4:B5"/>
    <mergeCell ref="C4:C5"/>
    <mergeCell ref="D4:D5"/>
    <mergeCell ref="E4:G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12.28125" style="1" customWidth="1"/>
    <col min="2" max="2" width="16.8515625" style="1" customWidth="1"/>
    <col min="3" max="3" width="43.00390625" style="1" customWidth="1"/>
    <col min="4" max="4" width="22.00390625" style="1" customWidth="1"/>
    <col min="5" max="5" width="17.28125" style="1" customWidth="1"/>
    <col min="6" max="7" width="15.7109375" style="1" customWidth="1"/>
    <col min="8" max="8" width="17.00390625" style="1" customWidth="1"/>
    <col min="9" max="11" width="15.7109375" style="1" customWidth="1"/>
    <col min="12" max="13" width="9.140625" style="1" customWidth="1"/>
  </cols>
  <sheetData>
    <row r="1" spans="1:11" s="1" customFormat="1" ht="14.25">
      <c r="A1" s="457"/>
      <c r="B1" s="457"/>
      <c r="C1" s="457"/>
      <c r="K1" s="459" t="s">
        <v>315</v>
      </c>
    </row>
    <row r="2" spans="1:12" s="1" customFormat="1" ht="24" customHeight="1">
      <c r="A2" s="570" t="s">
        <v>316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458"/>
    </row>
    <row r="3" spans="1:12" s="1" customFormat="1" ht="18" customHeight="1">
      <c r="A3" s="483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9" t="s">
        <v>9</v>
      </c>
      <c r="L3" s="458"/>
    </row>
    <row r="4" spans="1:12" s="1" customFormat="1" ht="24" customHeight="1">
      <c r="A4" s="578" t="s">
        <v>92</v>
      </c>
      <c r="B4" s="579" t="s">
        <v>71</v>
      </c>
      <c r="C4" s="579" t="s">
        <v>93</v>
      </c>
      <c r="D4" s="579" t="s">
        <v>101</v>
      </c>
      <c r="E4" s="579" t="s">
        <v>94</v>
      </c>
      <c r="F4" s="579"/>
      <c r="G4" s="579"/>
      <c r="H4" s="579" t="s">
        <v>95</v>
      </c>
      <c r="I4" s="579"/>
      <c r="J4" s="579"/>
      <c r="K4" s="579"/>
      <c r="L4" s="458"/>
    </row>
    <row r="5" spans="1:12" s="1" customFormat="1" ht="36" customHeight="1">
      <c r="A5" s="578"/>
      <c r="B5" s="579"/>
      <c r="C5" s="579"/>
      <c r="D5" s="579"/>
      <c r="E5" s="507" t="s">
        <v>83</v>
      </c>
      <c r="F5" s="507" t="s">
        <v>99</v>
      </c>
      <c r="G5" s="507" t="s">
        <v>100</v>
      </c>
      <c r="H5" s="507" t="s">
        <v>83</v>
      </c>
      <c r="I5" s="507" t="s">
        <v>302</v>
      </c>
      <c r="J5" s="507" t="s">
        <v>303</v>
      </c>
      <c r="K5" s="507" t="s">
        <v>304</v>
      </c>
      <c r="L5"/>
    </row>
    <row r="6" spans="1:12" s="1" customFormat="1" ht="18" customHeight="1">
      <c r="A6" s="507" t="s">
        <v>86</v>
      </c>
      <c r="B6" s="507" t="s">
        <v>86</v>
      </c>
      <c r="C6" s="507" t="s">
        <v>86</v>
      </c>
      <c r="D6" s="507">
        <v>1</v>
      </c>
      <c r="E6" s="507">
        <v>2</v>
      </c>
      <c r="F6" s="507">
        <v>3</v>
      </c>
      <c r="G6" s="507">
        <v>4</v>
      </c>
      <c r="H6" s="507">
        <v>5</v>
      </c>
      <c r="I6" s="507">
        <v>6</v>
      </c>
      <c r="J6" s="507">
        <v>7</v>
      </c>
      <c r="K6" s="507">
        <v>8</v>
      </c>
      <c r="L6"/>
    </row>
    <row r="7" spans="1:12" s="1" customFormat="1" ht="23.25" customHeight="1">
      <c r="A7"/>
      <c r="B7"/>
      <c r="C7"/>
      <c r="D7"/>
      <c r="E7"/>
      <c r="F7"/>
      <c r="G7"/>
      <c r="H7"/>
      <c r="I7"/>
      <c r="J7"/>
      <c r="K7"/>
      <c r="L7" s="458"/>
    </row>
    <row r="8" spans="1:12" s="1" customFormat="1" ht="28.5" customHeight="1">
      <c r="A8" s="457"/>
      <c r="B8" s="457"/>
      <c r="C8" s="457"/>
      <c r="D8"/>
      <c r="E8"/>
      <c r="F8"/>
      <c r="G8"/>
      <c r="H8"/>
      <c r="I8"/>
      <c r="J8" s="485"/>
      <c r="K8"/>
      <c r="L8"/>
    </row>
    <row r="9" spans="1:12" s="1" customFormat="1" ht="23.25" customHeight="1">
      <c r="A9" s="469"/>
      <c r="B9" s="469"/>
      <c r="C9" s="455"/>
      <c r="D9" s="448"/>
      <c r="E9" s="448"/>
      <c r="F9" s="448"/>
      <c r="G9" s="448"/>
      <c r="H9" s="448"/>
      <c r="I9"/>
      <c r="J9"/>
      <c r="K9"/>
      <c r="L9" s="458"/>
    </row>
    <row r="10" spans="1:12" s="1" customFormat="1" ht="23.25" customHeight="1">
      <c r="A10" s="469"/>
      <c r="B10" s="469"/>
      <c r="C10" s="455"/>
      <c r="D10" s="448"/>
      <c r="E10" s="448"/>
      <c r="F10" s="448"/>
      <c r="G10" s="448"/>
      <c r="H10" s="448"/>
      <c r="I10" s="448"/>
      <c r="J10" s="448"/>
      <c r="K10" s="458"/>
      <c r="L10" s="458"/>
    </row>
    <row r="11" spans="1:12" s="1" customFormat="1" ht="23.25" customHeight="1">
      <c r="A11" s="469"/>
      <c r="B11" s="469"/>
      <c r="C11" s="455"/>
      <c r="D11" s="448"/>
      <c r="E11" s="448"/>
      <c r="F11" s="448"/>
      <c r="G11" s="448"/>
      <c r="H11" s="448"/>
      <c r="I11" s="448"/>
      <c r="J11" s="448"/>
      <c r="K11" s="458"/>
      <c r="L11" s="458"/>
    </row>
    <row r="12" spans="1:12" s="1" customFormat="1" ht="23.25" customHeight="1">
      <c r="A12" s="469"/>
      <c r="B12" s="469"/>
      <c r="C12" s="455"/>
      <c r="D12" s="448"/>
      <c r="E12" s="448"/>
      <c r="F12" s="448"/>
      <c r="G12" s="448"/>
      <c r="H12" s="448"/>
      <c r="I12" s="448"/>
      <c r="J12" s="448"/>
      <c r="K12" s="458"/>
      <c r="L12" s="458"/>
    </row>
    <row r="13" spans="1:12" s="1" customFormat="1" ht="23.25" customHeight="1">
      <c r="A13" s="469"/>
      <c r="B13" s="469"/>
      <c r="C13" s="455"/>
      <c r="D13" s="448"/>
      <c r="E13" s="448"/>
      <c r="F13" s="448"/>
      <c r="G13" s="448"/>
      <c r="H13" s="448"/>
      <c r="I13" s="448"/>
      <c r="J13" s="448"/>
      <c r="K13" s="458"/>
      <c r="L13" s="458"/>
    </row>
    <row r="14" spans="1:12" s="1" customFormat="1" ht="23.25" customHeight="1">
      <c r="A14" s="469"/>
      <c r="B14" s="469"/>
      <c r="C14" s="455"/>
      <c r="D14" s="448"/>
      <c r="E14" s="448"/>
      <c r="F14" s="448"/>
      <c r="G14" s="448"/>
      <c r="H14" s="448"/>
      <c r="I14" s="448"/>
      <c r="J14" s="448"/>
      <c r="K14" s="457"/>
      <c r="L14" s="457"/>
    </row>
    <row r="15" spans="1:12" s="1" customFormat="1" ht="23.25" customHeight="1">
      <c r="A15" s="469"/>
      <c r="B15" s="469"/>
      <c r="C15" s="455"/>
      <c r="D15" s="448"/>
      <c r="E15" s="448"/>
      <c r="F15" s="448"/>
      <c r="G15" s="448"/>
      <c r="H15" s="448"/>
      <c r="I15" s="448"/>
      <c r="J15" s="448"/>
      <c r="K15" s="457"/>
      <c r="L15" s="457"/>
    </row>
    <row r="16" spans="1:12" s="1" customFormat="1" ht="23.25" customHeight="1">
      <c r="A16" s="469"/>
      <c r="B16" s="469"/>
      <c r="C16" s="455"/>
      <c r="D16" s="448"/>
      <c r="E16" s="448"/>
      <c r="F16" s="448"/>
      <c r="G16" s="448"/>
      <c r="H16" s="448"/>
      <c r="I16" s="448"/>
      <c r="J16" s="448"/>
      <c r="K16" s="457"/>
      <c r="L16" s="457"/>
    </row>
    <row r="17" spans="1:12" s="1" customFormat="1" ht="23.25" customHeight="1">
      <c r="A17" s="469"/>
      <c r="B17" s="469"/>
      <c r="C17" s="455"/>
      <c r="D17" s="448"/>
      <c r="E17" s="448"/>
      <c r="F17" s="448"/>
      <c r="G17" s="448"/>
      <c r="H17" s="448"/>
      <c r="I17" s="448"/>
      <c r="J17" s="448"/>
      <c r="K17" s="457"/>
      <c r="L17" s="457"/>
    </row>
    <row r="18" spans="1:12" s="1" customFormat="1" ht="23.25" customHeight="1">
      <c r="A18" s="469"/>
      <c r="B18" s="469"/>
      <c r="C18" s="455"/>
      <c r="D18" s="448"/>
      <c r="E18" s="448"/>
      <c r="F18" s="448"/>
      <c r="G18" s="448"/>
      <c r="H18" s="448"/>
      <c r="I18" s="448"/>
      <c r="J18" s="448"/>
      <c r="K18" s="457"/>
      <c r="L18" s="457"/>
    </row>
    <row r="19" spans="1:12" s="1" customFormat="1" ht="21.75" customHeight="1">
      <c r="A19" s="469"/>
      <c r="B19" s="469"/>
      <c r="C19" s="455"/>
      <c r="D19" s="448"/>
      <c r="E19" s="448"/>
      <c r="F19" s="448"/>
      <c r="G19" s="448"/>
      <c r="H19" s="448"/>
      <c r="I19" s="448"/>
      <c r="J19" s="448"/>
      <c r="K19" s="457"/>
      <c r="L19" s="457"/>
    </row>
    <row r="20" spans="1:12" s="1" customFormat="1" ht="21.75" customHeight="1">
      <c r="A20" s="469"/>
      <c r="B20" s="469"/>
      <c r="C20" s="455"/>
      <c r="D20" s="448"/>
      <c r="E20" s="448"/>
      <c r="F20" s="448"/>
      <c r="G20" s="448"/>
      <c r="H20" s="448"/>
      <c r="I20" s="448"/>
      <c r="J20" s="448"/>
      <c r="K20" s="457"/>
      <c r="L20" s="45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7">
    <mergeCell ref="A2:K2"/>
    <mergeCell ref="A4:A5"/>
    <mergeCell ref="B4:B5"/>
    <mergeCell ref="C4:C5"/>
    <mergeCell ref="D4:D5"/>
    <mergeCell ref="E4:G4"/>
    <mergeCell ref="H4:K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4">
      <selection activeCell="G10" sqref="G10"/>
    </sheetView>
  </sheetViews>
  <sheetFormatPr defaultColWidth="9.140625" defaultRowHeight="12.75" customHeight="1"/>
  <cols>
    <col min="1" max="1" width="12.28125" style="1" customWidth="1"/>
    <col min="2" max="2" width="16.140625" style="1" customWidth="1"/>
    <col min="3" max="3" width="41.140625" style="1" customWidth="1"/>
    <col min="4" max="4" width="18.7109375" style="1" customWidth="1"/>
    <col min="5" max="11" width="12.00390625" style="1" customWidth="1"/>
    <col min="12" max="12" width="11.28125" style="1" customWidth="1"/>
    <col min="13" max="13" width="10.7109375" style="1" customWidth="1"/>
    <col min="14" max="14" width="10.140625" style="1" customWidth="1"/>
    <col min="15" max="16" width="9.140625" style="1" customWidth="1"/>
  </cols>
  <sheetData>
    <row r="1" spans="1:14" s="1" customFormat="1" ht="14.25">
      <c r="A1" s="457"/>
      <c r="B1" s="457"/>
      <c r="C1" s="457"/>
      <c r="N1" s="459" t="s">
        <v>317</v>
      </c>
    </row>
    <row r="2" spans="1:14" s="1" customFormat="1" ht="24" customHeight="1">
      <c r="A2" s="570" t="s">
        <v>318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3" spans="1:14" s="1" customFormat="1" ht="18" customHeight="1">
      <c r="A3" s="458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L3" s="458"/>
      <c r="N3" s="459" t="s">
        <v>9</v>
      </c>
    </row>
    <row r="4" spans="1:14" s="1" customFormat="1" ht="21.75" customHeight="1">
      <c r="A4" s="571" t="s">
        <v>92</v>
      </c>
      <c r="B4" s="571" t="s">
        <v>71</v>
      </c>
      <c r="C4" s="572" t="s">
        <v>93</v>
      </c>
      <c r="D4" s="571" t="s">
        <v>101</v>
      </c>
      <c r="E4" s="572" t="s">
        <v>94</v>
      </c>
      <c r="F4" s="572"/>
      <c r="G4" s="572"/>
      <c r="H4" s="572" t="s">
        <v>95</v>
      </c>
      <c r="I4" s="572"/>
      <c r="J4" s="572"/>
      <c r="K4" s="572"/>
      <c r="L4" s="571" t="s">
        <v>319</v>
      </c>
      <c r="M4" s="571" t="s">
        <v>320</v>
      </c>
      <c r="N4" s="571" t="s">
        <v>321</v>
      </c>
    </row>
    <row r="5" spans="1:14" s="1" customFormat="1" ht="33" customHeight="1">
      <c r="A5" s="571"/>
      <c r="B5" s="571"/>
      <c r="C5" s="572"/>
      <c r="D5" s="571"/>
      <c r="E5" s="461" t="s">
        <v>83</v>
      </c>
      <c r="F5" s="461" t="s">
        <v>99</v>
      </c>
      <c r="G5" s="461" t="s">
        <v>322</v>
      </c>
      <c r="H5" s="461" t="s">
        <v>83</v>
      </c>
      <c r="I5" s="461" t="s">
        <v>302</v>
      </c>
      <c r="J5" s="461" t="s">
        <v>303</v>
      </c>
      <c r="K5" s="461" t="s">
        <v>304</v>
      </c>
      <c r="L5" s="571"/>
      <c r="M5" s="571"/>
      <c r="N5" s="571"/>
    </row>
    <row r="6" spans="1:14" s="1" customFormat="1" ht="18" customHeight="1">
      <c r="A6" s="462" t="s">
        <v>86</v>
      </c>
      <c r="B6" s="462" t="s">
        <v>86</v>
      </c>
      <c r="C6" s="504" t="s">
        <v>86</v>
      </c>
      <c r="D6" s="462">
        <v>1</v>
      </c>
      <c r="E6" s="462">
        <v>2</v>
      </c>
      <c r="F6" s="462">
        <v>3</v>
      </c>
      <c r="G6" s="462">
        <v>4</v>
      </c>
      <c r="H6" s="462">
        <v>5</v>
      </c>
      <c r="I6" s="462">
        <v>6</v>
      </c>
      <c r="J6" s="462">
        <v>7</v>
      </c>
      <c r="K6" s="462">
        <v>8</v>
      </c>
      <c r="L6" s="462">
        <v>9</v>
      </c>
      <c r="M6" s="462">
        <v>10</v>
      </c>
      <c r="N6" s="462">
        <v>11</v>
      </c>
    </row>
    <row r="7" spans="1:14" s="1" customFormat="1" ht="22.5" customHeight="1">
      <c r="A7" s="474" t="s">
        <v>0</v>
      </c>
      <c r="B7" s="474" t="s">
        <v>0</v>
      </c>
      <c r="C7" s="505" t="s">
        <v>101</v>
      </c>
      <c r="D7" s="451">
        <v>17972</v>
      </c>
      <c r="E7" s="506">
        <v>3333.54</v>
      </c>
      <c r="F7" s="506">
        <v>1959.7</v>
      </c>
      <c r="G7" s="506">
        <v>1373.84</v>
      </c>
      <c r="H7" s="506">
        <v>14638.46</v>
      </c>
      <c r="I7" s="506">
        <v>9771.46</v>
      </c>
      <c r="J7" s="506">
        <v>4867</v>
      </c>
      <c r="K7" s="506"/>
      <c r="L7" s="506"/>
      <c r="M7" s="506"/>
      <c r="N7" s="506"/>
    </row>
    <row r="8" spans="1:15" s="1" customFormat="1" ht="22.5" customHeight="1">
      <c r="A8" s="474"/>
      <c r="B8" s="474"/>
      <c r="C8" s="506" t="s">
        <v>87</v>
      </c>
      <c r="D8" s="451">
        <v>17972</v>
      </c>
      <c r="E8" s="506">
        <v>3333.54</v>
      </c>
      <c r="F8" s="506">
        <v>1959.7</v>
      </c>
      <c r="G8" s="506">
        <v>1373.84</v>
      </c>
      <c r="H8" s="506">
        <v>14638.46</v>
      </c>
      <c r="I8" s="506">
        <v>9771.46</v>
      </c>
      <c r="J8" s="506">
        <v>4867</v>
      </c>
      <c r="K8" s="506"/>
      <c r="L8" s="506"/>
      <c r="M8" s="506"/>
      <c r="N8" s="506"/>
      <c r="O8" s="457"/>
    </row>
    <row r="9" spans="1:15" s="1" customFormat="1" ht="22.5" customHeight="1">
      <c r="A9" s="474"/>
      <c r="B9" s="474"/>
      <c r="C9" s="506" t="s">
        <v>89</v>
      </c>
      <c r="D9" s="451">
        <v>17972</v>
      </c>
      <c r="E9" s="506">
        <v>3333.54</v>
      </c>
      <c r="F9" s="506">
        <v>1959.7</v>
      </c>
      <c r="G9" s="506">
        <v>1373.84</v>
      </c>
      <c r="H9" s="506">
        <v>14638.46</v>
      </c>
      <c r="I9" s="506">
        <v>9771.46</v>
      </c>
      <c r="J9" s="506">
        <v>4867</v>
      </c>
      <c r="K9" s="506"/>
      <c r="L9" s="506"/>
      <c r="M9" s="506"/>
      <c r="N9" s="506"/>
      <c r="O9" s="457"/>
    </row>
    <row r="10" spans="1:14" s="1" customFormat="1" ht="22.5" customHeight="1">
      <c r="A10" s="506" t="s">
        <v>102</v>
      </c>
      <c r="B10" s="506" t="s">
        <v>88</v>
      </c>
      <c r="C10" s="506" t="s">
        <v>103</v>
      </c>
      <c r="D10" s="506">
        <v>667.4</v>
      </c>
      <c r="E10" s="506">
        <v>667.4</v>
      </c>
      <c r="F10" s="506">
        <v>667.4</v>
      </c>
      <c r="G10" s="506"/>
      <c r="H10" s="506"/>
      <c r="I10" s="506"/>
      <c r="J10" s="506"/>
      <c r="K10" s="506"/>
      <c r="L10" s="506"/>
      <c r="M10" s="506"/>
      <c r="N10" s="506"/>
    </row>
    <row r="11" spans="1:14" s="1" customFormat="1" ht="22.5" customHeight="1">
      <c r="A11" s="506" t="s">
        <v>104</v>
      </c>
      <c r="B11" s="506" t="s">
        <v>88</v>
      </c>
      <c r="C11" s="506" t="s">
        <v>105</v>
      </c>
      <c r="D11" s="506">
        <v>100</v>
      </c>
      <c r="E11" s="506">
        <v>100</v>
      </c>
      <c r="F11" s="506">
        <v>100</v>
      </c>
      <c r="G11" s="506"/>
      <c r="H11" s="506"/>
      <c r="I11" s="506"/>
      <c r="J11" s="506"/>
      <c r="K11" s="506"/>
      <c r="L11" s="506"/>
      <c r="M11" s="506"/>
      <c r="N11" s="506"/>
    </row>
    <row r="12" spans="1:14" s="1" customFormat="1" ht="22.5" customHeight="1">
      <c r="A12" s="506" t="s">
        <v>106</v>
      </c>
      <c r="B12" s="506" t="s">
        <v>88</v>
      </c>
      <c r="C12" s="506" t="s">
        <v>107</v>
      </c>
      <c r="D12" s="506">
        <v>2566.14</v>
      </c>
      <c r="E12" s="506">
        <v>2566.14</v>
      </c>
      <c r="F12" s="506">
        <v>1192.3</v>
      </c>
      <c r="G12" s="506">
        <v>1373.84</v>
      </c>
      <c r="H12" s="506"/>
      <c r="I12" s="506"/>
      <c r="J12" s="506"/>
      <c r="K12" s="506"/>
      <c r="L12" s="506"/>
      <c r="M12" s="506"/>
      <c r="N12" s="506"/>
    </row>
    <row r="13" spans="1:14" s="1" customFormat="1" ht="22.5" customHeight="1">
      <c r="A13" s="506" t="s">
        <v>108</v>
      </c>
      <c r="B13" s="506" t="s">
        <v>88</v>
      </c>
      <c r="C13" s="506" t="s">
        <v>109</v>
      </c>
      <c r="D13" s="506">
        <v>14638.46</v>
      </c>
      <c r="E13" s="506"/>
      <c r="F13" s="506"/>
      <c r="G13" s="506"/>
      <c r="H13" s="506">
        <v>14638.46</v>
      </c>
      <c r="I13" s="506">
        <v>9771.46</v>
      </c>
      <c r="J13" s="506">
        <v>4867</v>
      </c>
      <c r="K13" s="506"/>
      <c r="L13" s="506"/>
      <c r="M13" s="506"/>
      <c r="N13" s="506"/>
    </row>
    <row r="14" spans="1:12" s="1" customFormat="1" ht="23.2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s="1" customFormat="1" ht="23.2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s="1" customFormat="1" ht="23.2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s="1" customFormat="1" ht="23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23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21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21.75" customHeight="1">
      <c r="A20"/>
      <c r="B20"/>
      <c r="C20"/>
      <c r="D20"/>
      <c r="E20"/>
      <c r="F20"/>
      <c r="G20"/>
      <c r="H20"/>
      <c r="I20"/>
      <c r="J20"/>
      <c r="K20"/>
      <c r="L20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A4:A5"/>
    <mergeCell ref="B4:B5"/>
    <mergeCell ref="C4:C5"/>
    <mergeCell ref="D4:D5"/>
    <mergeCell ref="E4:G4"/>
    <mergeCell ref="H4:K4"/>
    <mergeCell ref="L4:L5"/>
    <mergeCell ref="M4:M5"/>
    <mergeCell ref="N4:N5"/>
  </mergeCells>
  <printOptions horizontalCentered="1"/>
  <pageMargins left="0.7480314960629921" right="0.7480314960629921" top="1" bottom="1" header="0.5" footer="0.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showGridLine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32.8515625" style="1" customWidth="1"/>
    <col min="2" max="2" width="23.28125" style="1" customWidth="1"/>
    <col min="3" max="3" width="21.8515625" style="1" customWidth="1"/>
    <col min="4" max="4" width="24.28125" style="1" customWidth="1"/>
    <col min="5" max="5" width="22.00390625" style="1" customWidth="1"/>
    <col min="6" max="6" width="22.28125" style="1" customWidth="1"/>
    <col min="7" max="7" width="14.8515625" style="1" customWidth="1"/>
    <col min="8" max="10" width="9.00390625" style="1" customWidth="1"/>
    <col min="11" max="11" width="9.140625" style="1" customWidth="1"/>
  </cols>
  <sheetData>
    <row r="1" spans="1:10" s="1" customFormat="1" ht="20.25" customHeight="1">
      <c r="A1" s="13"/>
      <c r="B1" s="14"/>
      <c r="C1" s="14"/>
      <c r="D1" s="14"/>
      <c r="E1" s="14"/>
      <c r="F1" s="15" t="s">
        <v>6</v>
      </c>
      <c r="G1" s="14"/>
      <c r="H1" s="14"/>
      <c r="I1" s="14"/>
      <c r="J1" s="14"/>
    </row>
    <row r="2" spans="1:10" s="1" customFormat="1" ht="27" customHeight="1">
      <c r="A2" s="513" t="s">
        <v>7</v>
      </c>
      <c r="B2" s="513"/>
      <c r="C2" s="513"/>
      <c r="D2" s="513"/>
      <c r="E2" s="513"/>
      <c r="F2" s="513"/>
      <c r="G2" s="14"/>
      <c r="H2" s="14"/>
      <c r="I2" s="14"/>
      <c r="J2" s="14"/>
    </row>
    <row r="3" spans="1:10" s="1" customFormat="1" ht="18.75" customHeight="1">
      <c r="A3" s="16" t="s">
        <v>8</v>
      </c>
      <c r="B3" s="13"/>
      <c r="C3" s="13"/>
      <c r="D3" s="17"/>
      <c r="E3" s="13"/>
      <c r="F3" s="15" t="s">
        <v>9</v>
      </c>
      <c r="G3" s="13"/>
      <c r="H3" s="13"/>
      <c r="I3" s="18"/>
      <c r="J3" s="18"/>
    </row>
    <row r="4" spans="1:10" s="1" customFormat="1" ht="24" customHeight="1">
      <c r="A4" s="514" t="s">
        <v>10</v>
      </c>
      <c r="B4" s="514"/>
      <c r="C4" s="514" t="s">
        <v>11</v>
      </c>
      <c r="D4" s="514"/>
      <c r="E4" s="514"/>
      <c r="F4" s="514"/>
      <c r="G4" s="13"/>
      <c r="H4" s="13"/>
      <c r="I4" s="13"/>
      <c r="J4" s="18"/>
    </row>
    <row r="5" spans="1:10" s="1" customFormat="1" ht="21.75" customHeight="1">
      <c r="A5" s="19" t="s">
        <v>12</v>
      </c>
      <c r="B5" s="20" t="s">
        <v>13</v>
      </c>
      <c r="C5" s="19" t="s">
        <v>14</v>
      </c>
      <c r="D5" s="20" t="s">
        <v>13</v>
      </c>
      <c r="E5" s="19" t="s">
        <v>15</v>
      </c>
      <c r="F5" s="20" t="s">
        <v>13</v>
      </c>
      <c r="G5" s="18"/>
      <c r="H5" s="13"/>
      <c r="I5" s="13"/>
      <c r="J5" s="13"/>
    </row>
    <row r="6" spans="1:10" s="1" customFormat="1" ht="21" customHeight="1">
      <c r="A6" s="21" t="s">
        <v>16</v>
      </c>
      <c r="B6" s="22">
        <f>SUM(B7)+SUM(B13)</f>
        <v>26705.4</v>
      </c>
      <c r="C6" s="23" t="s">
        <v>17</v>
      </c>
      <c r="D6" s="24">
        <v>4804.8</v>
      </c>
      <c r="E6" s="23" t="s">
        <v>18</v>
      </c>
      <c r="F6" s="24">
        <v>0</v>
      </c>
      <c r="G6" s="13"/>
      <c r="H6" s="13"/>
      <c r="I6" s="18"/>
      <c r="J6" s="13"/>
    </row>
    <row r="7" spans="1:10" s="1" customFormat="1" ht="21" customHeight="1">
      <c r="A7" s="21" t="s">
        <v>19</v>
      </c>
      <c r="B7" s="25">
        <v>5527.4</v>
      </c>
      <c r="C7" s="23" t="s">
        <v>20</v>
      </c>
      <c r="D7" s="24">
        <v>289</v>
      </c>
      <c r="E7" s="23" t="s">
        <v>21</v>
      </c>
      <c r="F7" s="24">
        <v>0</v>
      </c>
      <c r="G7" s="13"/>
      <c r="H7" s="13"/>
      <c r="I7" s="18"/>
      <c r="J7" s="18"/>
    </row>
    <row r="8" spans="1:10" s="1" customFormat="1" ht="21" customHeight="1">
      <c r="A8" s="21" t="s">
        <v>22</v>
      </c>
      <c r="B8" s="26">
        <v>5238.4</v>
      </c>
      <c r="C8" s="23" t="s">
        <v>23</v>
      </c>
      <c r="D8" s="24">
        <v>733.6</v>
      </c>
      <c r="E8" s="23" t="s">
        <v>24</v>
      </c>
      <c r="F8" s="24">
        <v>0</v>
      </c>
      <c r="G8" s="13"/>
      <c r="H8" s="13"/>
      <c r="I8" s="18"/>
      <c r="J8" s="18"/>
    </row>
    <row r="9" spans="1:10" s="1" customFormat="1" ht="21" customHeight="1">
      <c r="A9" s="21" t="s">
        <v>25</v>
      </c>
      <c r="B9" s="27">
        <v>289</v>
      </c>
      <c r="C9" s="23" t="s">
        <v>26</v>
      </c>
      <c r="D9" s="28">
        <v>0</v>
      </c>
      <c r="E9" s="23" t="s">
        <v>27</v>
      </c>
      <c r="F9" s="24">
        <v>0</v>
      </c>
      <c r="G9" s="13"/>
      <c r="H9" s="13"/>
      <c r="I9" s="18"/>
      <c r="J9" s="13"/>
    </row>
    <row r="10" spans="1:10" s="1" customFormat="1" ht="21" customHeight="1">
      <c r="A10" s="21" t="s">
        <v>28</v>
      </c>
      <c r="B10" s="27">
        <v>0</v>
      </c>
      <c r="C10" s="23" t="s">
        <v>29</v>
      </c>
      <c r="D10" s="29">
        <v>0</v>
      </c>
      <c r="E10" s="23" t="s">
        <v>30</v>
      </c>
      <c r="F10" s="24">
        <v>0</v>
      </c>
      <c r="G10" s="13"/>
      <c r="H10" s="13"/>
      <c r="I10" s="18"/>
      <c r="J10" s="13"/>
    </row>
    <row r="11" spans="1:10" s="1" customFormat="1" ht="21" customHeight="1">
      <c r="A11" s="21" t="s">
        <v>31</v>
      </c>
      <c r="B11" s="27">
        <v>0</v>
      </c>
      <c r="C11" s="23" t="s">
        <v>32</v>
      </c>
      <c r="D11" s="28">
        <v>21378</v>
      </c>
      <c r="E11" s="23" t="s">
        <v>33</v>
      </c>
      <c r="F11" s="24">
        <v>6027.4</v>
      </c>
      <c r="G11" s="13"/>
      <c r="H11" s="13"/>
      <c r="I11" s="13"/>
      <c r="J11" s="13"/>
    </row>
    <row r="12" spans="1:10" s="1" customFormat="1" ht="21" customHeight="1">
      <c r="A12" s="30" t="s">
        <v>34</v>
      </c>
      <c r="B12" s="27">
        <v>0</v>
      </c>
      <c r="C12" s="21" t="s">
        <v>35</v>
      </c>
      <c r="D12" s="31">
        <v>0</v>
      </c>
      <c r="E12" s="23" t="s">
        <v>36</v>
      </c>
      <c r="F12" s="24">
        <v>0</v>
      </c>
      <c r="G12" s="13"/>
      <c r="H12" s="13"/>
      <c r="I12" s="13"/>
      <c r="J12" s="13"/>
    </row>
    <row r="13" spans="1:10" s="1" customFormat="1" ht="21" customHeight="1">
      <c r="A13" s="30" t="s">
        <v>37</v>
      </c>
      <c r="B13" s="32">
        <v>21178</v>
      </c>
      <c r="C13" s="21" t="s">
        <v>38</v>
      </c>
      <c r="D13" s="31">
        <v>0</v>
      </c>
      <c r="E13" s="23" t="s">
        <v>39</v>
      </c>
      <c r="F13" s="24">
        <v>0</v>
      </c>
      <c r="G13" s="13"/>
      <c r="H13" s="13"/>
      <c r="I13" s="18"/>
      <c r="J13" s="13"/>
    </row>
    <row r="14" spans="1:10" s="1" customFormat="1" ht="21" customHeight="1">
      <c r="A14" s="30" t="s">
        <v>40</v>
      </c>
      <c r="B14" s="26">
        <v>21178</v>
      </c>
      <c r="C14" s="21" t="s">
        <v>41</v>
      </c>
      <c r="D14" s="31">
        <v>0</v>
      </c>
      <c r="E14" s="23" t="s">
        <v>42</v>
      </c>
      <c r="F14" s="24">
        <v>0</v>
      </c>
      <c r="G14" s="13"/>
      <c r="H14" s="13"/>
      <c r="I14" s="18"/>
      <c r="J14" s="13"/>
    </row>
    <row r="15" spans="1:10" s="1" customFormat="1" ht="21" customHeight="1">
      <c r="A15" s="30" t="s">
        <v>43</v>
      </c>
      <c r="B15" s="27">
        <v>0</v>
      </c>
      <c r="C15" s="33" t="s">
        <v>44</v>
      </c>
      <c r="D15" s="34">
        <v>0</v>
      </c>
      <c r="E15" s="21" t="s">
        <v>45</v>
      </c>
      <c r="F15" s="24">
        <v>0</v>
      </c>
      <c r="G15" s="13"/>
      <c r="H15" s="13"/>
      <c r="I15" s="18"/>
      <c r="J15" s="13"/>
    </row>
    <row r="16" spans="1:10" s="1" customFormat="1" ht="21" customHeight="1">
      <c r="A16" s="21"/>
      <c r="B16" s="35"/>
      <c r="C16" s="36"/>
      <c r="D16" s="37"/>
      <c r="E16" s="21" t="s">
        <v>46</v>
      </c>
      <c r="F16" s="24">
        <v>0</v>
      </c>
      <c r="G16" s="13"/>
      <c r="H16" s="13"/>
      <c r="I16" s="18"/>
      <c r="J16" s="13"/>
    </row>
    <row r="17" spans="1:10" s="1" customFormat="1" ht="21" customHeight="1">
      <c r="A17" s="21"/>
      <c r="B17" s="38"/>
      <c r="C17" s="36"/>
      <c r="D17" s="37"/>
      <c r="E17" s="21" t="s">
        <v>47</v>
      </c>
      <c r="F17" s="24">
        <v>0</v>
      </c>
      <c r="G17" s="13"/>
      <c r="H17" s="13"/>
      <c r="I17" s="13"/>
      <c r="J17" s="13"/>
    </row>
    <row r="18" spans="1:10" s="1" customFormat="1" ht="21" customHeight="1">
      <c r="A18" s="21"/>
      <c r="B18" s="38"/>
      <c r="C18" s="33"/>
      <c r="D18" s="37"/>
      <c r="E18" s="21" t="s">
        <v>48</v>
      </c>
      <c r="F18" s="24">
        <v>0</v>
      </c>
      <c r="G18" s="13"/>
      <c r="H18" s="13"/>
      <c r="I18" s="13"/>
      <c r="J18" s="18"/>
    </row>
    <row r="19" spans="1:10" s="1" customFormat="1" ht="21" customHeight="1">
      <c r="A19" s="21"/>
      <c r="B19" s="38"/>
      <c r="C19" s="33"/>
      <c r="D19" s="37"/>
      <c r="E19" s="21" t="s">
        <v>49</v>
      </c>
      <c r="F19" s="24">
        <v>0</v>
      </c>
      <c r="G19" s="13"/>
      <c r="H19" s="13"/>
      <c r="I19" s="13"/>
      <c r="J19" s="18"/>
    </row>
    <row r="20" spans="1:10" s="1" customFormat="1" ht="21" customHeight="1">
      <c r="A20" s="21"/>
      <c r="B20" s="39"/>
      <c r="C20" s="36"/>
      <c r="D20" s="40"/>
      <c r="E20" s="21" t="s">
        <v>50</v>
      </c>
      <c r="F20" s="24">
        <v>0</v>
      </c>
      <c r="G20" s="13"/>
      <c r="H20" s="13"/>
      <c r="I20" s="13"/>
      <c r="J20" s="18"/>
    </row>
    <row r="21" spans="1:10" s="1" customFormat="1" ht="21" customHeight="1">
      <c r="A21" s="41"/>
      <c r="B21" s="37"/>
      <c r="C21" s="36"/>
      <c r="D21" s="40"/>
      <c r="E21" s="21" t="s">
        <v>44</v>
      </c>
      <c r="F21" s="28">
        <v>21178</v>
      </c>
      <c r="G21" s="13"/>
      <c r="H21" s="13"/>
      <c r="I21" s="18"/>
      <c r="J21" s="18"/>
    </row>
    <row r="22" spans="1:10" s="1" customFormat="1" ht="21" customHeight="1">
      <c r="A22" s="21"/>
      <c r="B22" s="42"/>
      <c r="C22" s="43"/>
      <c r="D22" s="39"/>
      <c r="E22" s="43"/>
      <c r="F22" s="44"/>
      <c r="G22" s="13"/>
      <c r="H22" s="18"/>
      <c r="I22" s="18"/>
      <c r="J22" s="18"/>
    </row>
    <row r="23" spans="1:10" s="1" customFormat="1" ht="21" customHeight="1">
      <c r="A23" s="45" t="s">
        <v>51</v>
      </c>
      <c r="B23" s="46">
        <f>SUM(B7)+SUM(B13)</f>
        <v>26705.4</v>
      </c>
      <c r="C23" s="47" t="s">
        <v>52</v>
      </c>
      <c r="D23" s="48">
        <f>SUM(D6:D15)</f>
        <v>27205.4</v>
      </c>
      <c r="E23" s="47" t="s">
        <v>52</v>
      </c>
      <c r="F23" s="48">
        <f>SUM(F6:F21)</f>
        <v>27205.4</v>
      </c>
      <c r="G23" s="13"/>
      <c r="H23" s="18"/>
      <c r="I23" s="18"/>
      <c r="J23" s="18"/>
    </row>
    <row r="24" spans="1:10" s="1" customFormat="1" ht="21" customHeight="1">
      <c r="A24" s="19"/>
      <c r="B24" s="49"/>
      <c r="C24" s="45" t="s">
        <v>53</v>
      </c>
      <c r="D24" s="22">
        <f>SUM(B30)-SUM(D23)</f>
        <v>0</v>
      </c>
      <c r="E24" s="47" t="s">
        <v>53</v>
      </c>
      <c r="F24" s="22">
        <f>SUM(B30)-SUM(F23)</f>
        <v>0</v>
      </c>
      <c r="G24" s="13"/>
      <c r="H24" s="18"/>
      <c r="I24" s="18"/>
      <c r="J24" s="18"/>
    </row>
    <row r="25" spans="1:10" s="1" customFormat="1" ht="21" customHeight="1">
      <c r="A25" s="50"/>
      <c r="B25" s="51"/>
      <c r="C25" s="21"/>
      <c r="D25" s="52"/>
      <c r="E25" s="36"/>
      <c r="F25" s="53"/>
      <c r="G25" s="18"/>
      <c r="H25" s="18"/>
      <c r="I25" s="18"/>
      <c r="J25" s="18"/>
    </row>
    <row r="26" spans="1:10" s="1" customFormat="1" ht="21" customHeight="1">
      <c r="A26" s="21" t="s">
        <v>54</v>
      </c>
      <c r="B26" s="46">
        <f>SUM(B27)</f>
        <v>500</v>
      </c>
      <c r="C26" s="33"/>
      <c r="D26" s="53"/>
      <c r="E26" s="43"/>
      <c r="F26" s="54"/>
      <c r="G26" s="13"/>
      <c r="H26" s="18"/>
      <c r="I26" s="18"/>
      <c r="J26" s="18"/>
    </row>
    <row r="27" spans="1:10" s="1" customFormat="1" ht="21" customHeight="1">
      <c r="A27" s="21" t="s">
        <v>55</v>
      </c>
      <c r="B27" s="26">
        <v>500</v>
      </c>
      <c r="C27" s="33"/>
      <c r="D27" s="55"/>
      <c r="E27" s="43"/>
      <c r="F27" s="54"/>
      <c r="G27" s="13"/>
      <c r="H27" s="18"/>
      <c r="I27" s="18"/>
      <c r="J27" s="18"/>
    </row>
    <row r="28" spans="1:10" s="1" customFormat="1" ht="21" customHeight="1">
      <c r="A28" s="21"/>
      <c r="B28" s="51"/>
      <c r="C28" s="33"/>
      <c r="D28" s="55"/>
      <c r="E28" s="43"/>
      <c r="F28" s="55"/>
      <c r="G28" s="13"/>
      <c r="H28" s="18"/>
      <c r="I28" s="18"/>
      <c r="J28" s="18"/>
    </row>
    <row r="29" spans="1:10" s="1" customFormat="1" ht="21" customHeight="1">
      <c r="A29" s="21"/>
      <c r="B29" s="51"/>
      <c r="C29" s="33"/>
      <c r="D29" s="56"/>
      <c r="E29" s="43"/>
      <c r="F29" s="56"/>
      <c r="G29" s="57"/>
      <c r="H29" s="14"/>
      <c r="I29" s="14"/>
      <c r="J29" s="14"/>
    </row>
    <row r="30" spans="1:10" s="1" customFormat="1" ht="21" customHeight="1">
      <c r="A30" s="45" t="s">
        <v>56</v>
      </c>
      <c r="B30" s="46">
        <f>SUM(B23)+SUM(B27)</f>
        <v>27205.4</v>
      </c>
      <c r="C30" s="47" t="s">
        <v>57</v>
      </c>
      <c r="D30" s="22">
        <f>SUM(D23:D24)</f>
        <v>27205.4</v>
      </c>
      <c r="E30" s="47" t="s">
        <v>57</v>
      </c>
      <c r="F30" s="22">
        <f>SUM(F23:F24)</f>
        <v>27205.4</v>
      </c>
      <c r="G30" s="57"/>
      <c r="H30" s="14"/>
      <c r="I30" s="14"/>
      <c r="J30" s="14"/>
    </row>
    <row r="31" spans="1:10" s="1" customFormat="1" ht="15">
      <c r="A31" s="58"/>
      <c r="B31" s="59"/>
      <c r="C31" s="14"/>
      <c r="D31" s="57"/>
      <c r="E31" s="57"/>
      <c r="F31" s="57"/>
      <c r="G31" s="57"/>
      <c r="H31" s="14"/>
      <c r="I31" s="14"/>
      <c r="J31" s="14"/>
    </row>
    <row r="32" spans="1:10" s="1" customFormat="1" ht="15">
      <c r="A32" s="14"/>
      <c r="B32" s="57"/>
      <c r="C32" s="14"/>
      <c r="D32" s="57"/>
      <c r="E32" s="57"/>
      <c r="F32" s="57"/>
      <c r="G32" s="57"/>
      <c r="H32" s="14"/>
      <c r="I32" s="14"/>
      <c r="J32" s="14"/>
    </row>
    <row r="33" spans="1:10" s="1" customFormat="1" ht="15">
      <c r="A33" s="14"/>
      <c r="B33" s="14"/>
      <c r="C33" s="14"/>
      <c r="D33" s="57"/>
      <c r="E33" s="57"/>
      <c r="F33" s="57"/>
      <c r="G33" s="14"/>
      <c r="H33" s="14"/>
      <c r="I33" s="14"/>
      <c r="J33" s="14"/>
    </row>
    <row r="34" spans="1:10" s="1" customFormat="1" ht="15">
      <c r="A34" s="14"/>
      <c r="B34" s="14"/>
      <c r="C34" s="14"/>
      <c r="D34" s="14"/>
      <c r="E34" s="57"/>
      <c r="F34" s="57"/>
      <c r="G34" s="14"/>
      <c r="H34" s="14"/>
      <c r="I34" s="14"/>
      <c r="J34" s="14"/>
    </row>
    <row r="35" spans="1:6" s="1" customFormat="1" ht="15">
      <c r="A35" s="60"/>
      <c r="B35" s="14"/>
      <c r="C35" s="14"/>
      <c r="D35" s="14"/>
      <c r="E35" s="57"/>
      <c r="F35" s="14"/>
    </row>
    <row r="36" s="1" customFormat="1" ht="14.25"/>
    <row r="37" s="1" customFormat="1" ht="14.25"/>
    <row r="38" spans="7:10" s="1" customFormat="1" ht="15">
      <c r="G38" s="14"/>
      <c r="H38" s="14"/>
      <c r="I38" s="14"/>
      <c r="J38" s="14"/>
    </row>
    <row r="39" spans="1:6" s="1" customFormat="1" ht="15">
      <c r="A39" s="60"/>
      <c r="B39" s="14"/>
      <c r="C39" s="14"/>
      <c r="D39" s="14"/>
      <c r="E39" s="14"/>
      <c r="F39" s="14"/>
    </row>
    <row r="40" s="1" customFormat="1" ht="14.25"/>
    <row r="41" s="1" customFormat="1" ht="14.25"/>
    <row r="42" spans="7:10" s="1" customFormat="1" ht="15">
      <c r="G42" s="14"/>
      <c r="H42" s="14"/>
      <c r="I42" s="14"/>
      <c r="J42" s="14"/>
    </row>
    <row r="43" spans="1:6" s="1" customFormat="1" ht="15">
      <c r="A43" s="60"/>
      <c r="B43" s="14"/>
      <c r="C43" s="14"/>
      <c r="D43" s="14"/>
      <c r="E43" s="14"/>
      <c r="F43" s="14"/>
    </row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pans="7:10" s="1" customFormat="1" ht="15">
      <c r="G60" s="14"/>
      <c r="H60" s="14"/>
      <c r="I60" s="14"/>
      <c r="J60" s="14"/>
    </row>
    <row r="61" spans="1:6" s="1" customFormat="1" ht="15">
      <c r="A61" s="60"/>
      <c r="B61" s="14"/>
      <c r="C61" s="14"/>
      <c r="D61" s="14"/>
      <c r="E61" s="14"/>
      <c r="F61" s="14"/>
    </row>
    <row r="62" spans="7:10" s="1" customFormat="1" ht="15">
      <c r="G62" s="14"/>
      <c r="H62" s="14"/>
      <c r="I62" s="14"/>
      <c r="J62" s="14"/>
    </row>
    <row r="63" spans="1:6" s="1" customFormat="1" ht="15">
      <c r="A63" s="60"/>
      <c r="B63" s="14"/>
      <c r="C63" s="14"/>
      <c r="D63" s="14"/>
      <c r="E63" s="14"/>
      <c r="F63" s="14"/>
    </row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pans="7:10" s="1" customFormat="1" ht="14.25" customHeight="1">
      <c r="G75" s="14"/>
      <c r="H75" s="14"/>
      <c r="I75" s="14"/>
      <c r="J75" s="14"/>
    </row>
    <row r="76" spans="1:10" s="1" customFormat="1" ht="15">
      <c r="A76" s="61"/>
      <c r="B76" s="14"/>
      <c r="C76" s="14"/>
      <c r="D76" s="14"/>
      <c r="E76" s="14"/>
      <c r="F76" s="14"/>
      <c r="G76" s="14"/>
      <c r="H76" s="14"/>
      <c r="I76" s="14"/>
      <c r="J76" s="14"/>
    </row>
    <row r="77" spans="1:10" s="1" customFormat="1" ht="14.25" customHeight="1">
      <c r="A77" s="60"/>
      <c r="B77" s="14"/>
      <c r="C77" s="14"/>
      <c r="D77" s="14"/>
      <c r="E77" s="14"/>
      <c r="F77" s="14"/>
      <c r="G77" s="14"/>
      <c r="H77" s="14"/>
      <c r="I77" s="14"/>
      <c r="J77" s="14"/>
    </row>
    <row r="78" spans="1:10" s="1" customFormat="1" ht="15">
      <c r="A78" s="61"/>
      <c r="B78" s="14"/>
      <c r="C78" s="14"/>
      <c r="D78" s="14"/>
      <c r="E78" s="14"/>
      <c r="F78" s="14"/>
      <c r="G78" s="14"/>
      <c r="H78" s="14"/>
      <c r="I78" s="14"/>
      <c r="J78" s="14"/>
    </row>
    <row r="79" spans="1:6" s="1" customFormat="1" ht="15">
      <c r="A79" s="60"/>
      <c r="B79" s="14"/>
      <c r="C79" s="14"/>
      <c r="D79" s="14"/>
      <c r="E79" s="14"/>
      <c r="F79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2" width="28.8515625" style="1" customWidth="1"/>
    <col min="3" max="5" width="17.8515625" style="1" customWidth="1"/>
    <col min="6" max="6" width="16.8515625" style="1" customWidth="1"/>
    <col min="7" max="7" width="18.8515625" style="1" customWidth="1"/>
    <col min="8" max="9" width="15.8515625" style="1" customWidth="1"/>
    <col min="10" max="10" width="12.8515625" style="1" customWidth="1"/>
    <col min="11" max="12" width="15.8515625" style="1" customWidth="1"/>
    <col min="13" max="14" width="9.140625" style="1" customWidth="1"/>
  </cols>
  <sheetData>
    <row r="1" spans="1:13" s="1" customFormat="1" ht="14.25">
      <c r="A1"/>
      <c r="B1"/>
      <c r="C1"/>
      <c r="D1"/>
      <c r="E1"/>
      <c r="F1"/>
      <c r="G1"/>
      <c r="H1"/>
      <c r="I1"/>
      <c r="J1"/>
      <c r="K1"/>
      <c r="L1" s="486" t="s">
        <v>323</v>
      </c>
      <c r="M1"/>
    </row>
    <row r="2" spans="1:12" s="1" customFormat="1" ht="21.75" customHeight="1">
      <c r="A2" s="580" t="s">
        <v>324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</row>
    <row r="3" spans="1:12" s="1" customFormat="1" ht="16.5" customHeight="1">
      <c r="A3" s="458" t="s">
        <v>8</v>
      </c>
      <c r="L3" s="486" t="s">
        <v>9</v>
      </c>
    </row>
    <row r="4" spans="1:13" s="1" customFormat="1" ht="21" customHeight="1">
      <c r="A4" s="571" t="s">
        <v>71</v>
      </c>
      <c r="B4" s="571" t="s">
        <v>325</v>
      </c>
      <c r="C4" s="576" t="s">
        <v>101</v>
      </c>
      <c r="D4" s="571" t="s">
        <v>75</v>
      </c>
      <c r="E4" s="571"/>
      <c r="F4" s="571"/>
      <c r="G4" s="571"/>
      <c r="H4" s="571"/>
      <c r="I4" s="577" t="s">
        <v>326</v>
      </c>
      <c r="J4" s="577" t="s">
        <v>114</v>
      </c>
      <c r="K4" s="571" t="s">
        <v>327</v>
      </c>
      <c r="L4" s="577" t="s">
        <v>328</v>
      </c>
      <c r="M4"/>
    </row>
    <row r="5" spans="1:13" s="1" customFormat="1" ht="21" customHeight="1">
      <c r="A5" s="581"/>
      <c r="B5" s="581"/>
      <c r="C5" s="571"/>
      <c r="D5" s="478" t="s">
        <v>83</v>
      </c>
      <c r="E5" s="478" t="s">
        <v>329</v>
      </c>
      <c r="F5" s="478" t="s">
        <v>330</v>
      </c>
      <c r="G5" s="478" t="s">
        <v>118</v>
      </c>
      <c r="H5" s="478" t="s">
        <v>119</v>
      </c>
      <c r="I5" s="571"/>
      <c r="J5" s="571"/>
      <c r="K5" s="571"/>
      <c r="L5" s="577"/>
      <c r="M5"/>
    </row>
    <row r="6" spans="1:13" s="1" customFormat="1" ht="12" customHeight="1">
      <c r="A6" s="487" t="s">
        <v>331</v>
      </c>
      <c r="B6" s="487" t="s">
        <v>86</v>
      </c>
      <c r="C6" s="487">
        <v>1</v>
      </c>
      <c r="D6" s="487">
        <v>2</v>
      </c>
      <c r="E6" s="487">
        <v>3</v>
      </c>
      <c r="F6" s="487">
        <v>4</v>
      </c>
      <c r="G6" s="487">
        <v>5</v>
      </c>
      <c r="H6" s="487">
        <v>6</v>
      </c>
      <c r="I6" s="487">
        <v>7</v>
      </c>
      <c r="J6" s="488">
        <v>8</v>
      </c>
      <c r="K6" s="488">
        <v>9</v>
      </c>
      <c r="L6" s="487">
        <v>10</v>
      </c>
      <c r="M6"/>
    </row>
    <row r="7" spans="1:12" s="1" customFormat="1" ht="21" customHeight="1">
      <c r="A7" s="489" t="s">
        <v>0</v>
      </c>
      <c r="B7" s="490" t="s">
        <v>101</v>
      </c>
      <c r="C7" s="491">
        <v>10.6</v>
      </c>
      <c r="D7" s="491"/>
      <c r="E7" s="491"/>
      <c r="F7" s="491"/>
      <c r="G7" s="491"/>
      <c r="H7" s="491"/>
      <c r="I7" s="491"/>
      <c r="J7" s="492"/>
      <c r="K7" s="493"/>
      <c r="L7" s="492">
        <v>10.6</v>
      </c>
    </row>
    <row r="8" spans="1:12" s="1" customFormat="1" ht="21" customHeight="1">
      <c r="A8" s="489"/>
      <c r="B8" s="490" t="s">
        <v>332</v>
      </c>
      <c r="C8" s="491">
        <v>10.6</v>
      </c>
      <c r="D8" s="491"/>
      <c r="E8" s="491"/>
      <c r="F8" s="491"/>
      <c r="G8" s="491"/>
      <c r="H8" s="491"/>
      <c r="I8" s="491"/>
      <c r="J8" s="492"/>
      <c r="K8" s="493"/>
      <c r="L8" s="492">
        <v>10.6</v>
      </c>
    </row>
    <row r="9" spans="1:12" s="1" customFormat="1" ht="21" customHeight="1">
      <c r="A9" s="489" t="s">
        <v>88</v>
      </c>
      <c r="B9" s="490" t="s">
        <v>333</v>
      </c>
      <c r="C9" s="491">
        <v>9</v>
      </c>
      <c r="D9" s="491"/>
      <c r="E9" s="491"/>
      <c r="F9" s="491"/>
      <c r="G9" s="491"/>
      <c r="H9" s="491"/>
      <c r="I9" s="491"/>
      <c r="J9" s="492"/>
      <c r="K9" s="493"/>
      <c r="L9" s="492">
        <v>9</v>
      </c>
    </row>
    <row r="10" spans="1:12" s="1" customFormat="1" ht="21" customHeight="1">
      <c r="A10" s="489" t="s">
        <v>88</v>
      </c>
      <c r="B10" s="490" t="s">
        <v>334</v>
      </c>
      <c r="C10" s="491">
        <v>1.6</v>
      </c>
      <c r="D10" s="491"/>
      <c r="E10" s="491"/>
      <c r="F10" s="491"/>
      <c r="G10" s="491"/>
      <c r="H10" s="491"/>
      <c r="I10" s="491"/>
      <c r="J10" s="492"/>
      <c r="K10" s="493"/>
      <c r="L10" s="492">
        <v>1.6</v>
      </c>
    </row>
    <row r="11" spans="1:12" s="1" customFormat="1" ht="14.25">
      <c r="A11" s="457"/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</row>
    <row r="12" spans="1:12" s="1" customFormat="1" ht="14.25">
      <c r="A12" s="457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</row>
    <row r="13" spans="1:12" s="1" customFormat="1" ht="14.25">
      <c r="A13" s="457"/>
      <c r="B13" s="457"/>
      <c r="C13" s="457"/>
      <c r="D13" s="457"/>
      <c r="E13" s="457"/>
      <c r="G13" s="457"/>
      <c r="H13" s="457"/>
      <c r="I13" s="457"/>
      <c r="J13" s="457"/>
      <c r="K13" s="457"/>
      <c r="L13" s="457"/>
    </row>
    <row r="14" spans="1:12" s="1" customFormat="1" ht="14.25">
      <c r="A14" s="457"/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</row>
    <row r="15" spans="1:12" s="1" customFormat="1" ht="14.25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</row>
    <row r="16" spans="1:12" s="1" customFormat="1" ht="14.25">
      <c r="A16" s="457"/>
      <c r="B16" s="457"/>
      <c r="C16" s="457"/>
      <c r="D16" s="457"/>
      <c r="E16" s="457"/>
      <c r="F16" s="457"/>
      <c r="G16" s="457"/>
      <c r="I16" s="457"/>
      <c r="J16" s="457"/>
      <c r="K16" s="457"/>
      <c r="L16" s="457"/>
    </row>
    <row r="17" spans="1:12" s="1" customFormat="1" ht="14.25">
      <c r="A17" s="457"/>
      <c r="B17" s="457"/>
      <c r="C17" s="457"/>
      <c r="D17" s="457"/>
      <c r="F17" s="457"/>
      <c r="G17" s="457"/>
      <c r="I17" s="457"/>
      <c r="J17" s="457"/>
      <c r="K17" s="457"/>
      <c r="L17" s="457"/>
    </row>
    <row r="18" spans="1:11" s="1" customFormat="1" ht="14.25">
      <c r="A18" s="457"/>
      <c r="B18" s="457"/>
      <c r="C18" s="457"/>
      <c r="D18" s="457"/>
      <c r="E18" s="457"/>
      <c r="G18" s="457"/>
      <c r="K18" s="457"/>
    </row>
    <row r="19" spans="2:11" s="1" customFormat="1" ht="14.25">
      <c r="B19" s="457"/>
      <c r="C19" s="457"/>
      <c r="D19" s="457"/>
      <c r="F19" s="457"/>
      <c r="G19" s="457"/>
      <c r="K19" s="457"/>
    </row>
    <row r="20" spans="2:11" s="1" customFormat="1" ht="14.25">
      <c r="B20" s="457"/>
      <c r="C20" s="457"/>
      <c r="D20" s="457"/>
      <c r="E20" s="457"/>
      <c r="G20" s="457"/>
      <c r="K20" s="457"/>
    </row>
    <row r="21" spans="2:11" s="1" customFormat="1" ht="14.25">
      <c r="B21" s="457"/>
      <c r="C21" s="457"/>
      <c r="D21" s="457"/>
      <c r="E21" s="457"/>
      <c r="F21" s="457"/>
      <c r="G21" s="457"/>
      <c r="K21" s="457"/>
    </row>
    <row r="22" spans="3:11" s="1" customFormat="1" ht="14.25">
      <c r="C22" s="457"/>
      <c r="D22" s="457"/>
      <c r="F22" s="457"/>
      <c r="G22" s="457"/>
      <c r="K22" s="457"/>
    </row>
    <row r="23" spans="3:11" s="1" customFormat="1" ht="14.25">
      <c r="C23" s="457"/>
      <c r="E23" s="457"/>
      <c r="G23" s="457"/>
      <c r="K23" s="457"/>
    </row>
    <row r="24" spans="4:7" s="1" customFormat="1" ht="14.25">
      <c r="D24" s="457"/>
      <c r="E24" s="457"/>
      <c r="F24" s="457"/>
      <c r="G24" s="457"/>
    </row>
    <row r="25" s="1" customFormat="1" ht="14.25">
      <c r="E25" s="457"/>
    </row>
  </sheetData>
  <sheetProtection formatCells="0" formatColumns="0" formatRows="0" insertColumns="0" insertRows="0" insertHyperlinks="0" deleteColumns="0" deleteRows="0" sort="0" autoFilter="0" pivotTables="0"/>
  <mergeCells count="9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13.28125" style="1" customWidth="1"/>
    <col min="2" max="3" width="21.00390625" style="1" customWidth="1"/>
    <col min="4" max="11" width="15.28125" style="1" customWidth="1"/>
    <col min="12" max="12" width="9.140625" style="1" customWidth="1"/>
  </cols>
  <sheetData>
    <row r="1" s="1" customFormat="1" ht="14.25">
      <c r="K1" s="486" t="s">
        <v>335</v>
      </c>
    </row>
    <row r="2" spans="1:11" s="1" customFormat="1" ht="21.75" customHeight="1">
      <c r="A2" s="580" t="s">
        <v>336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="1" customFormat="1" ht="14.25"/>
    <row r="4" spans="1:11" s="1" customFormat="1" ht="14.25">
      <c r="A4" s="458" t="s">
        <v>8</v>
      </c>
      <c r="J4" s="583" t="s">
        <v>9</v>
      </c>
      <c r="K4" s="583"/>
    </row>
    <row r="5" spans="1:11" s="1" customFormat="1" ht="19.5" customHeight="1">
      <c r="A5" s="572" t="s">
        <v>71</v>
      </c>
      <c r="B5" s="572" t="s">
        <v>72</v>
      </c>
      <c r="C5" s="572" t="s">
        <v>243</v>
      </c>
      <c r="D5" s="572" t="s">
        <v>337</v>
      </c>
      <c r="E5" s="572"/>
      <c r="F5" s="572" t="s">
        <v>338</v>
      </c>
      <c r="G5" s="572"/>
      <c r="H5" s="572" t="s">
        <v>339</v>
      </c>
      <c r="I5" s="572"/>
      <c r="J5" s="572" t="s">
        <v>340</v>
      </c>
      <c r="K5" s="572"/>
    </row>
    <row r="6" spans="1:11" s="1" customFormat="1" ht="27.75" customHeight="1">
      <c r="A6" s="572"/>
      <c r="B6" s="572"/>
      <c r="C6" s="572"/>
      <c r="D6" s="462" t="s">
        <v>341</v>
      </c>
      <c r="E6" s="462" t="s">
        <v>342</v>
      </c>
      <c r="F6" s="462" t="s">
        <v>341</v>
      </c>
      <c r="G6" s="462" t="s">
        <v>342</v>
      </c>
      <c r="H6" s="462" t="s">
        <v>341</v>
      </c>
      <c r="I6" s="462" t="s">
        <v>342</v>
      </c>
      <c r="J6" s="462" t="s">
        <v>341</v>
      </c>
      <c r="K6" s="462" t="s">
        <v>342</v>
      </c>
    </row>
    <row r="7" spans="1:11" s="1" customFormat="1" ht="18.75" customHeight="1">
      <c r="A7" s="462" t="s">
        <v>86</v>
      </c>
      <c r="B7" s="462" t="s">
        <v>86</v>
      </c>
      <c r="C7" s="462" t="s">
        <v>86</v>
      </c>
      <c r="D7" s="462">
        <v>1</v>
      </c>
      <c r="E7" s="462">
        <v>2</v>
      </c>
      <c r="F7" s="462">
        <v>3</v>
      </c>
      <c r="G7" s="462">
        <v>4</v>
      </c>
      <c r="H7" s="462">
        <v>5</v>
      </c>
      <c r="I7" s="462">
        <v>6</v>
      </c>
      <c r="J7" s="462">
        <v>7</v>
      </c>
      <c r="K7" s="462">
        <v>8</v>
      </c>
    </row>
    <row r="8" spans="1:11" s="1" customFormat="1" ht="18.75" customHeight="1">
      <c r="A8" s="494" t="s">
        <v>0</v>
      </c>
      <c r="B8" s="494" t="s">
        <v>0</v>
      </c>
      <c r="C8" s="494" t="s">
        <v>101</v>
      </c>
      <c r="D8" s="451"/>
      <c r="E8" s="451">
        <v>733.8</v>
      </c>
      <c r="F8" s="451"/>
      <c r="G8" s="451">
        <v>400.66</v>
      </c>
      <c r="H8" s="451"/>
      <c r="I8" s="451"/>
      <c r="J8" s="451"/>
      <c r="K8" s="451">
        <v>424.94</v>
      </c>
    </row>
    <row r="9" spans="1:11" s="1" customFormat="1" ht="18.75" customHeight="1">
      <c r="A9" s="494"/>
      <c r="B9" s="494" t="s">
        <v>87</v>
      </c>
      <c r="C9" s="494"/>
      <c r="D9" s="451"/>
      <c r="E9" s="451">
        <v>733.8</v>
      </c>
      <c r="F9" s="451"/>
      <c r="G9" s="451">
        <v>400.66</v>
      </c>
      <c r="H9" s="451"/>
      <c r="I9" s="451"/>
      <c r="J9" s="451"/>
      <c r="K9" s="451">
        <v>424.94</v>
      </c>
    </row>
    <row r="10" spans="1:11" s="1" customFormat="1" ht="18.75" customHeight="1">
      <c r="A10" s="494" t="s">
        <v>88</v>
      </c>
      <c r="B10" s="494" t="s">
        <v>332</v>
      </c>
      <c r="C10" s="494" t="s">
        <v>343</v>
      </c>
      <c r="D10" s="451"/>
      <c r="E10" s="451">
        <v>733.8</v>
      </c>
      <c r="F10" s="451"/>
      <c r="G10" s="451">
        <v>400.66</v>
      </c>
      <c r="H10" s="451"/>
      <c r="I10" s="451"/>
      <c r="J10" s="451"/>
      <c r="K10" s="451">
        <v>424.94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K2"/>
    <mergeCell ref="J4:K4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PageLayoutView="0" workbookViewId="0" topLeftCell="A40">
      <selection activeCell="A4" sqref="A4:O51"/>
    </sheetView>
  </sheetViews>
  <sheetFormatPr defaultColWidth="9.140625" defaultRowHeight="12.75" customHeight="1"/>
  <cols>
    <col min="1" max="1" width="10.00390625" style="1" customWidth="1"/>
    <col min="2" max="2" width="29.00390625" style="1" customWidth="1"/>
    <col min="3" max="4" width="27.7109375" style="1" customWidth="1"/>
    <col min="5" max="5" width="15.00390625" style="1" customWidth="1"/>
    <col min="6" max="6" width="17.28125" style="1" customWidth="1"/>
    <col min="7" max="7" width="15.140625" style="1" customWidth="1"/>
    <col min="8" max="8" width="13.28125" style="1" customWidth="1"/>
    <col min="9" max="9" width="14.140625" style="1" customWidth="1"/>
    <col min="10" max="10" width="12.00390625" style="1" customWidth="1"/>
    <col min="11" max="11" width="15.140625" style="1" customWidth="1"/>
    <col min="12" max="12" width="12.00390625" style="1" customWidth="1"/>
    <col min="13" max="13" width="9.140625" style="1" customWidth="1"/>
    <col min="14" max="14" width="12.00390625" style="1" customWidth="1"/>
    <col min="15" max="15" width="11.57421875" style="1" customWidth="1"/>
    <col min="16" max="17" width="9.140625" style="1" customWidth="1"/>
  </cols>
  <sheetData>
    <row r="1" spans="1:15" s="1" customFormat="1" ht="15" customHeight="1">
      <c r="A1" s="457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9" t="s">
        <v>344</v>
      </c>
    </row>
    <row r="2" spans="1:16" s="1" customFormat="1" ht="22.5" customHeight="1">
      <c r="A2" s="570" t="s">
        <v>345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457"/>
    </row>
    <row r="3" spans="1:15" s="1" customFormat="1" ht="19.5" customHeight="1">
      <c r="A3" s="458" t="s">
        <v>8</v>
      </c>
      <c r="B3" s="460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9" t="s">
        <v>9</v>
      </c>
    </row>
    <row r="4" spans="1:15" s="1" customFormat="1" ht="19.5" customHeight="1">
      <c r="A4" s="571" t="s">
        <v>92</v>
      </c>
      <c r="B4" s="571" t="s">
        <v>346</v>
      </c>
      <c r="C4" s="571" t="s">
        <v>243</v>
      </c>
      <c r="D4" s="571" t="s">
        <v>347</v>
      </c>
      <c r="E4" s="571" t="s">
        <v>348</v>
      </c>
      <c r="F4" s="572" t="s">
        <v>349</v>
      </c>
      <c r="G4" s="572"/>
      <c r="H4" s="572"/>
      <c r="I4" s="572"/>
      <c r="J4" s="572"/>
      <c r="K4" s="572"/>
      <c r="L4" s="572"/>
      <c r="M4" s="572"/>
      <c r="N4" s="572"/>
      <c r="O4" s="572"/>
    </row>
    <row r="5" spans="1:15" s="1" customFormat="1" ht="19.5" customHeight="1">
      <c r="A5" s="571"/>
      <c r="B5" s="571"/>
      <c r="C5" s="571"/>
      <c r="D5" s="571"/>
      <c r="E5" s="571"/>
      <c r="F5" s="571" t="s">
        <v>350</v>
      </c>
      <c r="G5" s="572" t="s">
        <v>75</v>
      </c>
      <c r="H5" s="572"/>
      <c r="I5" s="572"/>
      <c r="J5" s="572"/>
      <c r="K5" s="572"/>
      <c r="L5" s="571" t="s">
        <v>76</v>
      </c>
      <c r="M5" s="571" t="s">
        <v>114</v>
      </c>
      <c r="N5" s="571" t="s">
        <v>351</v>
      </c>
      <c r="O5" s="571" t="s">
        <v>81</v>
      </c>
    </row>
    <row r="6" spans="1:15" s="1" customFormat="1" ht="40.5" customHeight="1">
      <c r="A6" s="571"/>
      <c r="B6" s="571"/>
      <c r="C6" s="571"/>
      <c r="D6" s="571"/>
      <c r="E6" s="571"/>
      <c r="F6" s="571"/>
      <c r="G6" s="462" t="s">
        <v>83</v>
      </c>
      <c r="H6" s="461" t="s">
        <v>352</v>
      </c>
      <c r="I6" s="461" t="s">
        <v>353</v>
      </c>
      <c r="J6" s="461" t="s">
        <v>118</v>
      </c>
      <c r="K6" s="461" t="s">
        <v>119</v>
      </c>
      <c r="L6" s="571"/>
      <c r="M6" s="571"/>
      <c r="N6" s="571"/>
      <c r="O6" s="571"/>
    </row>
    <row r="7" spans="1:16" s="1" customFormat="1" ht="17.25" customHeight="1">
      <c r="A7" s="462" t="s">
        <v>86</v>
      </c>
      <c r="B7" s="462" t="s">
        <v>86</v>
      </c>
      <c r="C7" s="462" t="s">
        <v>86</v>
      </c>
      <c r="D7" s="462" t="s">
        <v>86</v>
      </c>
      <c r="E7" s="462" t="s">
        <v>86</v>
      </c>
      <c r="F7" s="462">
        <v>1</v>
      </c>
      <c r="G7" s="462">
        <v>2</v>
      </c>
      <c r="H7" s="462">
        <v>3</v>
      </c>
      <c r="I7" s="462">
        <v>4</v>
      </c>
      <c r="J7" s="462">
        <v>5</v>
      </c>
      <c r="K7" s="462">
        <v>6</v>
      </c>
      <c r="L7" s="462">
        <v>7</v>
      </c>
      <c r="M7" s="462"/>
      <c r="N7" s="462">
        <v>8</v>
      </c>
      <c r="O7" s="462">
        <v>9</v>
      </c>
      <c r="P7" s="457"/>
    </row>
    <row r="8" spans="1:16" s="1" customFormat="1" ht="21.75" customHeight="1">
      <c r="A8" s="482" t="s">
        <v>0</v>
      </c>
      <c r="B8" s="482" t="s">
        <v>0</v>
      </c>
      <c r="C8" s="482" t="s">
        <v>0</v>
      </c>
      <c r="D8" s="482" t="s">
        <v>0</v>
      </c>
      <c r="E8" s="482" t="s">
        <v>0</v>
      </c>
      <c r="F8" s="506">
        <v>22723.12</v>
      </c>
      <c r="G8" s="506"/>
      <c r="H8" s="506"/>
      <c r="I8" s="506"/>
      <c r="J8" s="506"/>
      <c r="K8" s="506"/>
      <c r="L8" s="506">
        <v>18890.66</v>
      </c>
      <c r="M8" s="506"/>
      <c r="N8" s="506">
        <v>500</v>
      </c>
      <c r="O8" s="506">
        <v>3332.46</v>
      </c>
      <c r="P8" s="457"/>
    </row>
    <row r="9" spans="1:16" s="1" customFormat="1" ht="21.75" customHeight="1">
      <c r="A9" s="482"/>
      <c r="B9" s="482" t="s">
        <v>87</v>
      </c>
      <c r="C9" s="482"/>
      <c r="D9" s="482"/>
      <c r="E9" s="482"/>
      <c r="F9" s="506">
        <v>22723.12</v>
      </c>
      <c r="G9" s="506"/>
      <c r="H9" s="506"/>
      <c r="I9" s="506"/>
      <c r="J9" s="506"/>
      <c r="K9" s="506"/>
      <c r="L9" s="506">
        <v>18890.66</v>
      </c>
      <c r="M9" s="506"/>
      <c r="N9" s="506">
        <v>500</v>
      </c>
      <c r="O9" s="506">
        <v>3332.46</v>
      </c>
      <c r="P9" s="457"/>
    </row>
    <row r="10" spans="1:16" s="1" customFormat="1" ht="21.75" customHeight="1">
      <c r="A10" s="482" t="s">
        <v>354</v>
      </c>
      <c r="B10" s="482" t="s">
        <v>89</v>
      </c>
      <c r="C10" s="482"/>
      <c r="D10" s="482"/>
      <c r="E10" s="482"/>
      <c r="F10" s="506">
        <v>22723.12</v>
      </c>
      <c r="G10" s="506"/>
      <c r="H10" s="506"/>
      <c r="I10" s="506"/>
      <c r="J10" s="506"/>
      <c r="K10" s="506"/>
      <c r="L10" s="506">
        <v>18890.66</v>
      </c>
      <c r="M10" s="506"/>
      <c r="N10" s="506">
        <v>500</v>
      </c>
      <c r="O10" s="506">
        <v>3332.46</v>
      </c>
      <c r="P10"/>
    </row>
    <row r="11" spans="1:16" s="1" customFormat="1" ht="21.75" customHeight="1">
      <c r="A11" s="506" t="s">
        <v>132</v>
      </c>
      <c r="B11" s="506" t="s">
        <v>109</v>
      </c>
      <c r="C11" s="506" t="s">
        <v>355</v>
      </c>
      <c r="D11" s="506" t="s">
        <v>356</v>
      </c>
      <c r="E11" s="506" t="s">
        <v>357</v>
      </c>
      <c r="F11" s="506">
        <v>1.8</v>
      </c>
      <c r="G11" s="506"/>
      <c r="H11" s="506"/>
      <c r="I11" s="506"/>
      <c r="J11" s="506"/>
      <c r="K11" s="506"/>
      <c r="L11" s="506"/>
      <c r="M11" s="506"/>
      <c r="N11" s="506"/>
      <c r="O11" s="506">
        <v>1.8</v>
      </c>
      <c r="P11"/>
    </row>
    <row r="12" spans="1:16" s="1" customFormat="1" ht="21.75" customHeight="1">
      <c r="A12" s="506" t="s">
        <v>132</v>
      </c>
      <c r="B12" s="506" t="s">
        <v>109</v>
      </c>
      <c r="C12" s="506" t="s">
        <v>355</v>
      </c>
      <c r="D12" s="506" t="s">
        <v>356</v>
      </c>
      <c r="E12" s="506" t="s">
        <v>358</v>
      </c>
      <c r="F12" s="506">
        <v>1.5</v>
      </c>
      <c r="G12" s="506"/>
      <c r="H12" s="506"/>
      <c r="I12" s="506"/>
      <c r="J12" s="506"/>
      <c r="K12" s="506"/>
      <c r="L12" s="506"/>
      <c r="M12" s="506"/>
      <c r="N12" s="506"/>
      <c r="O12" s="506">
        <v>1.5</v>
      </c>
      <c r="P12"/>
    </row>
    <row r="13" spans="1:16" s="1" customFormat="1" ht="21.75" customHeight="1">
      <c r="A13" s="506" t="s">
        <v>132</v>
      </c>
      <c r="B13" s="506" t="s">
        <v>109</v>
      </c>
      <c r="C13" s="506" t="s">
        <v>355</v>
      </c>
      <c r="D13" s="506" t="s">
        <v>356</v>
      </c>
      <c r="E13" s="506" t="s">
        <v>359</v>
      </c>
      <c r="F13" s="506">
        <v>27.9</v>
      </c>
      <c r="G13" s="506"/>
      <c r="H13" s="506"/>
      <c r="I13" s="506"/>
      <c r="J13" s="506"/>
      <c r="K13" s="506"/>
      <c r="L13" s="506"/>
      <c r="M13" s="506"/>
      <c r="N13" s="506"/>
      <c r="O13" s="506">
        <v>27.9</v>
      </c>
      <c r="P13"/>
    </row>
    <row r="14" spans="1:16" s="1" customFormat="1" ht="21.75" customHeight="1">
      <c r="A14" s="506" t="s">
        <v>132</v>
      </c>
      <c r="B14" s="506" t="s">
        <v>109</v>
      </c>
      <c r="C14" s="506" t="s">
        <v>355</v>
      </c>
      <c r="D14" s="506" t="s">
        <v>356</v>
      </c>
      <c r="E14" s="506" t="s">
        <v>360</v>
      </c>
      <c r="F14" s="506">
        <v>0.05</v>
      </c>
      <c r="G14" s="506"/>
      <c r="H14" s="506"/>
      <c r="I14" s="506"/>
      <c r="J14" s="506"/>
      <c r="K14" s="506"/>
      <c r="L14" s="506"/>
      <c r="M14" s="506"/>
      <c r="N14" s="506"/>
      <c r="O14" s="506">
        <v>0.05</v>
      </c>
      <c r="P14"/>
    </row>
    <row r="15" spans="1:16" s="1" customFormat="1" ht="21.75" customHeight="1">
      <c r="A15" s="506" t="s">
        <v>132</v>
      </c>
      <c r="B15" s="506" t="s">
        <v>109</v>
      </c>
      <c r="C15" s="506" t="s">
        <v>355</v>
      </c>
      <c r="D15" s="506" t="s">
        <v>356</v>
      </c>
      <c r="E15" s="506" t="s">
        <v>361</v>
      </c>
      <c r="F15" s="506">
        <v>2</v>
      </c>
      <c r="G15" s="506"/>
      <c r="H15" s="506"/>
      <c r="I15" s="506"/>
      <c r="J15" s="506"/>
      <c r="K15" s="506"/>
      <c r="L15" s="506"/>
      <c r="M15" s="506"/>
      <c r="N15" s="506"/>
      <c r="O15" s="506">
        <v>2</v>
      </c>
      <c r="P15"/>
    </row>
    <row r="16" spans="1:15" s="1" customFormat="1" ht="21.75" customHeight="1">
      <c r="A16" s="506" t="s">
        <v>132</v>
      </c>
      <c r="B16" s="506" t="s">
        <v>109</v>
      </c>
      <c r="C16" s="506" t="s">
        <v>355</v>
      </c>
      <c r="D16" s="506" t="s">
        <v>356</v>
      </c>
      <c r="E16" s="506" t="s">
        <v>362</v>
      </c>
      <c r="F16" s="506">
        <v>30.6</v>
      </c>
      <c r="G16" s="506"/>
      <c r="H16" s="506"/>
      <c r="I16" s="506"/>
      <c r="J16" s="506"/>
      <c r="K16" s="506"/>
      <c r="L16" s="506"/>
      <c r="M16" s="506"/>
      <c r="N16" s="506"/>
      <c r="O16" s="506">
        <v>30.6</v>
      </c>
    </row>
    <row r="17" spans="1:15" s="1" customFormat="1" ht="21.75" customHeight="1">
      <c r="A17" s="506" t="s">
        <v>132</v>
      </c>
      <c r="B17" s="506" t="s">
        <v>109</v>
      </c>
      <c r="C17" s="506" t="s">
        <v>355</v>
      </c>
      <c r="D17" s="506" t="s">
        <v>356</v>
      </c>
      <c r="E17" s="506" t="s">
        <v>363</v>
      </c>
      <c r="F17" s="506">
        <v>1911.94</v>
      </c>
      <c r="G17" s="506"/>
      <c r="H17" s="506"/>
      <c r="I17" s="506"/>
      <c r="J17" s="506"/>
      <c r="K17" s="506"/>
      <c r="L17" s="506"/>
      <c r="M17" s="506"/>
      <c r="N17" s="506">
        <v>500</v>
      </c>
      <c r="O17" s="506">
        <v>1411.94</v>
      </c>
    </row>
    <row r="18" spans="1:15" s="1" customFormat="1" ht="21.75" customHeight="1">
      <c r="A18" s="506" t="s">
        <v>132</v>
      </c>
      <c r="B18" s="506" t="s">
        <v>109</v>
      </c>
      <c r="C18" s="506" t="s">
        <v>355</v>
      </c>
      <c r="D18" s="506" t="s">
        <v>356</v>
      </c>
      <c r="E18" s="506" t="s">
        <v>364</v>
      </c>
      <c r="F18" s="506">
        <v>9</v>
      </c>
      <c r="G18" s="506"/>
      <c r="H18" s="506"/>
      <c r="I18" s="506"/>
      <c r="J18" s="506"/>
      <c r="K18" s="506"/>
      <c r="L18" s="506"/>
      <c r="M18" s="506"/>
      <c r="N18" s="506"/>
      <c r="O18" s="506">
        <v>9</v>
      </c>
    </row>
    <row r="19" spans="1:15" s="1" customFormat="1" ht="21.75" customHeight="1">
      <c r="A19" s="506" t="s">
        <v>132</v>
      </c>
      <c r="B19" s="506" t="s">
        <v>109</v>
      </c>
      <c r="C19" s="506" t="s">
        <v>355</v>
      </c>
      <c r="D19" s="506" t="s">
        <v>356</v>
      </c>
      <c r="E19" s="506" t="s">
        <v>365</v>
      </c>
      <c r="F19" s="506">
        <v>2.6</v>
      </c>
      <c r="G19" s="506"/>
      <c r="H19" s="506"/>
      <c r="I19" s="506"/>
      <c r="J19" s="506"/>
      <c r="K19" s="506"/>
      <c r="L19" s="506"/>
      <c r="M19" s="506"/>
      <c r="N19" s="506"/>
      <c r="O19" s="506">
        <v>2.6</v>
      </c>
    </row>
    <row r="20" spans="1:15" s="1" customFormat="1" ht="21.75" customHeight="1">
      <c r="A20" s="506" t="s">
        <v>132</v>
      </c>
      <c r="B20" s="506" t="s">
        <v>109</v>
      </c>
      <c r="C20" s="506" t="s">
        <v>355</v>
      </c>
      <c r="D20" s="506" t="s">
        <v>356</v>
      </c>
      <c r="E20" s="506" t="s">
        <v>366</v>
      </c>
      <c r="F20" s="506">
        <v>5.2</v>
      </c>
      <c r="G20" s="506"/>
      <c r="H20" s="506"/>
      <c r="I20" s="506"/>
      <c r="J20" s="506"/>
      <c r="K20" s="506"/>
      <c r="L20" s="506"/>
      <c r="M20" s="506"/>
      <c r="N20" s="506"/>
      <c r="O20" s="506">
        <v>5.2</v>
      </c>
    </row>
    <row r="21" spans="1:15" s="1" customFormat="1" ht="21.75" customHeight="1">
      <c r="A21" s="506" t="s">
        <v>132</v>
      </c>
      <c r="B21" s="506" t="s">
        <v>109</v>
      </c>
      <c r="C21" s="506" t="s">
        <v>355</v>
      </c>
      <c r="D21" s="506" t="s">
        <v>356</v>
      </c>
      <c r="E21" s="506" t="s">
        <v>367</v>
      </c>
      <c r="F21" s="506">
        <v>50</v>
      </c>
      <c r="G21" s="506"/>
      <c r="H21" s="506"/>
      <c r="I21" s="506"/>
      <c r="J21" s="506"/>
      <c r="K21" s="506"/>
      <c r="L21" s="506"/>
      <c r="M21" s="506"/>
      <c r="N21" s="506"/>
      <c r="O21" s="506">
        <v>50</v>
      </c>
    </row>
    <row r="22" spans="1:15" s="1" customFormat="1" ht="21.75" customHeight="1">
      <c r="A22" s="506" t="s">
        <v>132</v>
      </c>
      <c r="B22" s="506" t="s">
        <v>109</v>
      </c>
      <c r="C22" s="506" t="s">
        <v>355</v>
      </c>
      <c r="D22" s="506" t="s">
        <v>356</v>
      </c>
      <c r="E22" s="506" t="s">
        <v>368</v>
      </c>
      <c r="F22" s="506">
        <v>5.11</v>
      </c>
      <c r="G22" s="506"/>
      <c r="H22" s="506"/>
      <c r="I22" s="506"/>
      <c r="J22" s="506"/>
      <c r="K22" s="506"/>
      <c r="L22" s="506"/>
      <c r="M22" s="506"/>
      <c r="N22" s="506"/>
      <c r="O22" s="506">
        <v>5.11</v>
      </c>
    </row>
    <row r="23" spans="1:15" s="1" customFormat="1" ht="21.75" customHeight="1">
      <c r="A23" s="506" t="s">
        <v>132</v>
      </c>
      <c r="B23" s="506" t="s">
        <v>109</v>
      </c>
      <c r="C23" s="506" t="s">
        <v>355</v>
      </c>
      <c r="D23" s="506" t="s">
        <v>356</v>
      </c>
      <c r="E23" s="506" t="s">
        <v>369</v>
      </c>
      <c r="F23" s="506">
        <v>17.6</v>
      </c>
      <c r="G23" s="506"/>
      <c r="H23" s="506"/>
      <c r="I23" s="506"/>
      <c r="J23" s="506"/>
      <c r="K23" s="506"/>
      <c r="L23" s="506"/>
      <c r="M23" s="506"/>
      <c r="N23" s="506"/>
      <c r="O23" s="506">
        <v>17.6</v>
      </c>
    </row>
    <row r="24" spans="1:15" s="1" customFormat="1" ht="21.75" customHeight="1">
      <c r="A24" s="506" t="s">
        <v>132</v>
      </c>
      <c r="B24" s="506" t="s">
        <v>109</v>
      </c>
      <c r="C24" s="506" t="s">
        <v>355</v>
      </c>
      <c r="D24" s="506" t="s">
        <v>356</v>
      </c>
      <c r="E24" s="506" t="s">
        <v>370</v>
      </c>
      <c r="F24" s="506">
        <v>1.5</v>
      </c>
      <c r="G24" s="506"/>
      <c r="H24" s="506"/>
      <c r="I24" s="506"/>
      <c r="J24" s="506"/>
      <c r="K24" s="506"/>
      <c r="L24" s="506"/>
      <c r="M24" s="506"/>
      <c r="N24" s="506"/>
      <c r="O24" s="506">
        <v>1.5</v>
      </c>
    </row>
    <row r="25" spans="1:15" s="1" customFormat="1" ht="21.75" customHeight="1">
      <c r="A25" s="506" t="s">
        <v>132</v>
      </c>
      <c r="B25" s="506" t="s">
        <v>109</v>
      </c>
      <c r="C25" s="506" t="s">
        <v>355</v>
      </c>
      <c r="D25" s="506" t="s">
        <v>356</v>
      </c>
      <c r="E25" s="506" t="s">
        <v>371</v>
      </c>
      <c r="F25" s="506">
        <v>15.55</v>
      </c>
      <c r="G25" s="506"/>
      <c r="H25" s="506"/>
      <c r="I25" s="506"/>
      <c r="J25" s="506"/>
      <c r="K25" s="506"/>
      <c r="L25" s="506"/>
      <c r="M25" s="506"/>
      <c r="N25" s="506"/>
      <c r="O25" s="506">
        <v>15.55</v>
      </c>
    </row>
    <row r="26" spans="1:15" s="1" customFormat="1" ht="21.75" customHeight="1">
      <c r="A26" s="506" t="s">
        <v>132</v>
      </c>
      <c r="B26" s="506" t="s">
        <v>109</v>
      </c>
      <c r="C26" s="506" t="s">
        <v>355</v>
      </c>
      <c r="D26" s="506" t="s">
        <v>356</v>
      </c>
      <c r="E26" s="506" t="s">
        <v>372</v>
      </c>
      <c r="F26" s="506">
        <v>2.75</v>
      </c>
      <c r="G26" s="506"/>
      <c r="H26" s="506"/>
      <c r="I26" s="506"/>
      <c r="J26" s="506"/>
      <c r="K26" s="506"/>
      <c r="L26" s="506"/>
      <c r="M26" s="506"/>
      <c r="N26" s="506"/>
      <c r="O26" s="506">
        <v>2.75</v>
      </c>
    </row>
    <row r="27" spans="1:15" s="1" customFormat="1" ht="21.75" customHeight="1">
      <c r="A27" s="506" t="s">
        <v>132</v>
      </c>
      <c r="B27" s="506" t="s">
        <v>109</v>
      </c>
      <c r="C27" s="506" t="s">
        <v>355</v>
      </c>
      <c r="D27" s="506" t="s">
        <v>373</v>
      </c>
      <c r="E27" s="506" t="s">
        <v>374</v>
      </c>
      <c r="F27" s="506">
        <v>30.1</v>
      </c>
      <c r="G27" s="506"/>
      <c r="H27" s="506"/>
      <c r="I27" s="506"/>
      <c r="J27" s="506"/>
      <c r="K27" s="506"/>
      <c r="L27" s="506"/>
      <c r="M27" s="506"/>
      <c r="N27" s="506"/>
      <c r="O27" s="506">
        <v>30.1</v>
      </c>
    </row>
    <row r="28" spans="1:15" s="1" customFormat="1" ht="21.75" customHeight="1">
      <c r="A28" s="506" t="s">
        <v>132</v>
      </c>
      <c r="B28" s="506" t="s">
        <v>109</v>
      </c>
      <c r="C28" s="506" t="s">
        <v>355</v>
      </c>
      <c r="D28" s="506" t="s">
        <v>373</v>
      </c>
      <c r="E28" s="506" t="s">
        <v>375</v>
      </c>
      <c r="F28" s="506">
        <v>1564.86</v>
      </c>
      <c r="G28" s="506"/>
      <c r="H28" s="506"/>
      <c r="I28" s="506"/>
      <c r="J28" s="506"/>
      <c r="K28" s="506"/>
      <c r="L28" s="506"/>
      <c r="M28" s="506"/>
      <c r="N28" s="506"/>
      <c r="O28" s="506">
        <v>1564.86</v>
      </c>
    </row>
    <row r="29" spans="1:15" s="1" customFormat="1" ht="21.75" customHeight="1">
      <c r="A29" s="506" t="s">
        <v>132</v>
      </c>
      <c r="B29" s="506" t="s">
        <v>109</v>
      </c>
      <c r="C29" s="506" t="s">
        <v>355</v>
      </c>
      <c r="D29" s="506" t="s">
        <v>373</v>
      </c>
      <c r="E29" s="506" t="s">
        <v>376</v>
      </c>
      <c r="F29" s="506">
        <v>42.4</v>
      </c>
      <c r="G29" s="506"/>
      <c r="H29" s="506"/>
      <c r="I29" s="506"/>
      <c r="J29" s="506"/>
      <c r="K29" s="506"/>
      <c r="L29" s="506"/>
      <c r="M29" s="506"/>
      <c r="N29" s="506"/>
      <c r="O29" s="506">
        <v>42.4</v>
      </c>
    </row>
    <row r="30" spans="1:15" s="1" customFormat="1" ht="21.75" customHeight="1">
      <c r="A30" s="506" t="s">
        <v>132</v>
      </c>
      <c r="B30" s="506" t="s">
        <v>109</v>
      </c>
      <c r="C30" s="506" t="s">
        <v>355</v>
      </c>
      <c r="D30" s="506" t="s">
        <v>373</v>
      </c>
      <c r="E30" s="506" t="s">
        <v>377</v>
      </c>
      <c r="F30" s="506">
        <v>110</v>
      </c>
      <c r="G30" s="506"/>
      <c r="H30" s="506"/>
      <c r="I30" s="506"/>
      <c r="J30" s="506"/>
      <c r="K30" s="506"/>
      <c r="L30" s="506"/>
      <c r="M30" s="506"/>
      <c r="N30" s="506"/>
      <c r="O30" s="506">
        <v>110</v>
      </c>
    </row>
    <row r="31" spans="1:15" s="1" customFormat="1" ht="21.75" customHeight="1">
      <c r="A31" s="506" t="s">
        <v>136</v>
      </c>
      <c r="B31" s="506" t="s">
        <v>111</v>
      </c>
      <c r="C31" s="506" t="s">
        <v>355</v>
      </c>
      <c r="D31" s="506" t="s">
        <v>378</v>
      </c>
      <c r="E31" s="506" t="s">
        <v>379</v>
      </c>
      <c r="F31" s="506">
        <v>13987.63</v>
      </c>
      <c r="G31" s="506"/>
      <c r="H31" s="506"/>
      <c r="I31" s="506"/>
      <c r="J31" s="506"/>
      <c r="K31" s="506"/>
      <c r="L31" s="506">
        <v>13987.63</v>
      </c>
      <c r="M31" s="506"/>
      <c r="N31" s="506"/>
      <c r="O31" s="506"/>
    </row>
    <row r="32" spans="1:15" s="1" customFormat="1" ht="21.75" customHeight="1">
      <c r="A32" s="506" t="s">
        <v>136</v>
      </c>
      <c r="B32" s="506" t="s">
        <v>111</v>
      </c>
      <c r="C32" s="506" t="s">
        <v>355</v>
      </c>
      <c r="D32" s="506" t="s">
        <v>356</v>
      </c>
      <c r="E32" s="506" t="s">
        <v>380</v>
      </c>
      <c r="F32" s="506">
        <v>2.67</v>
      </c>
      <c r="G32" s="506"/>
      <c r="H32" s="506"/>
      <c r="I32" s="506"/>
      <c r="J32" s="506"/>
      <c r="K32" s="506"/>
      <c r="L32" s="506">
        <v>2.67</v>
      </c>
      <c r="M32" s="506"/>
      <c r="N32" s="506"/>
      <c r="O32" s="506"/>
    </row>
    <row r="33" spans="1:15" s="1" customFormat="1" ht="21.75" customHeight="1">
      <c r="A33" s="506" t="s">
        <v>136</v>
      </c>
      <c r="B33" s="506" t="s">
        <v>111</v>
      </c>
      <c r="C33" s="506" t="s">
        <v>355</v>
      </c>
      <c r="D33" s="506" t="s">
        <v>356</v>
      </c>
      <c r="E33" s="506" t="s">
        <v>363</v>
      </c>
      <c r="F33" s="506">
        <v>1692.78</v>
      </c>
      <c r="G33" s="506"/>
      <c r="H33" s="506"/>
      <c r="I33" s="506"/>
      <c r="J33" s="506"/>
      <c r="K33" s="506"/>
      <c r="L33" s="506">
        <v>1692.78</v>
      </c>
      <c r="M33" s="506"/>
      <c r="N33" s="506"/>
      <c r="O33" s="506"/>
    </row>
    <row r="34" spans="1:15" s="1" customFormat="1" ht="21.75" customHeight="1">
      <c r="A34" s="506" t="s">
        <v>136</v>
      </c>
      <c r="B34" s="506" t="s">
        <v>111</v>
      </c>
      <c r="C34" s="506" t="s">
        <v>355</v>
      </c>
      <c r="D34" s="506" t="s">
        <v>356</v>
      </c>
      <c r="E34" s="506" t="s">
        <v>369</v>
      </c>
      <c r="F34" s="506">
        <v>126.64</v>
      </c>
      <c r="G34" s="506"/>
      <c r="H34" s="506"/>
      <c r="I34" s="506"/>
      <c r="J34" s="506"/>
      <c r="K34" s="506"/>
      <c r="L34" s="506">
        <v>126.64</v>
      </c>
      <c r="M34" s="506"/>
      <c r="N34" s="506"/>
      <c r="O34" s="506"/>
    </row>
    <row r="35" spans="1:15" s="1" customFormat="1" ht="21.75" customHeight="1">
      <c r="A35" s="506" t="s">
        <v>136</v>
      </c>
      <c r="B35" s="506" t="s">
        <v>111</v>
      </c>
      <c r="C35" s="506" t="s">
        <v>355</v>
      </c>
      <c r="D35" s="506" t="s">
        <v>356</v>
      </c>
      <c r="E35" s="506" t="s">
        <v>381</v>
      </c>
      <c r="F35" s="506">
        <v>105</v>
      </c>
      <c r="G35" s="506"/>
      <c r="H35" s="506"/>
      <c r="I35" s="506"/>
      <c r="J35" s="506"/>
      <c r="K35" s="506"/>
      <c r="L35" s="506">
        <v>105</v>
      </c>
      <c r="M35" s="506"/>
      <c r="N35" s="506"/>
      <c r="O35" s="506"/>
    </row>
    <row r="36" spans="1:15" s="1" customFormat="1" ht="21.75" customHeight="1">
      <c r="A36" s="506" t="s">
        <v>136</v>
      </c>
      <c r="B36" s="506" t="s">
        <v>111</v>
      </c>
      <c r="C36" s="506" t="s">
        <v>355</v>
      </c>
      <c r="D36" s="506" t="s">
        <v>356</v>
      </c>
      <c r="E36" s="506" t="s">
        <v>364</v>
      </c>
      <c r="F36" s="506">
        <v>73.36</v>
      </c>
      <c r="G36" s="506"/>
      <c r="H36" s="506"/>
      <c r="I36" s="506"/>
      <c r="J36" s="506"/>
      <c r="K36" s="506"/>
      <c r="L36" s="506">
        <v>73.36</v>
      </c>
      <c r="M36" s="506"/>
      <c r="N36" s="506"/>
      <c r="O36" s="506"/>
    </row>
    <row r="37" spans="1:15" s="1" customFormat="1" ht="21.75" customHeight="1">
      <c r="A37" s="506" t="s">
        <v>136</v>
      </c>
      <c r="B37" s="506" t="s">
        <v>111</v>
      </c>
      <c r="C37" s="506" t="s">
        <v>355</v>
      </c>
      <c r="D37" s="506" t="s">
        <v>382</v>
      </c>
      <c r="E37" s="506" t="s">
        <v>383</v>
      </c>
      <c r="F37" s="506">
        <v>10</v>
      </c>
      <c r="G37" s="506"/>
      <c r="H37" s="506"/>
      <c r="I37" s="506"/>
      <c r="J37" s="506"/>
      <c r="K37" s="506"/>
      <c r="L37" s="506">
        <v>10</v>
      </c>
      <c r="M37" s="506"/>
      <c r="N37" s="506"/>
      <c r="O37" s="506"/>
    </row>
    <row r="38" spans="1:15" s="1" customFormat="1" ht="21.75" customHeight="1">
      <c r="A38" s="506" t="s">
        <v>136</v>
      </c>
      <c r="B38" s="506" t="s">
        <v>111</v>
      </c>
      <c r="C38" s="506" t="s">
        <v>355</v>
      </c>
      <c r="D38" s="506" t="s">
        <v>382</v>
      </c>
      <c r="E38" s="506" t="s">
        <v>363</v>
      </c>
      <c r="F38" s="506">
        <v>128.98</v>
      </c>
      <c r="G38" s="506"/>
      <c r="H38" s="506"/>
      <c r="I38" s="506"/>
      <c r="J38" s="506"/>
      <c r="K38" s="506"/>
      <c r="L38" s="506">
        <v>128.98</v>
      </c>
      <c r="M38" s="506"/>
      <c r="N38" s="506"/>
      <c r="O38" s="506"/>
    </row>
    <row r="39" spans="1:15" s="1" customFormat="1" ht="21.75" customHeight="1">
      <c r="A39" s="506" t="s">
        <v>136</v>
      </c>
      <c r="B39" s="506" t="s">
        <v>111</v>
      </c>
      <c r="C39" s="506" t="s">
        <v>355</v>
      </c>
      <c r="D39" s="506" t="s">
        <v>382</v>
      </c>
      <c r="E39" s="506" t="s">
        <v>380</v>
      </c>
      <c r="F39" s="506">
        <v>329</v>
      </c>
      <c r="G39" s="506"/>
      <c r="H39" s="506"/>
      <c r="I39" s="506"/>
      <c r="J39" s="506"/>
      <c r="K39" s="506"/>
      <c r="L39" s="506">
        <v>329</v>
      </c>
      <c r="M39" s="506"/>
      <c r="N39" s="506"/>
      <c r="O39" s="506"/>
    </row>
    <row r="40" spans="1:15" s="1" customFormat="1" ht="21.75" customHeight="1">
      <c r="A40" s="506" t="s">
        <v>136</v>
      </c>
      <c r="B40" s="506" t="s">
        <v>111</v>
      </c>
      <c r="C40" s="506" t="s">
        <v>355</v>
      </c>
      <c r="D40" s="506" t="s">
        <v>382</v>
      </c>
      <c r="E40" s="506" t="s">
        <v>384</v>
      </c>
      <c r="F40" s="506">
        <v>10.5</v>
      </c>
      <c r="G40" s="506"/>
      <c r="H40" s="506"/>
      <c r="I40" s="506"/>
      <c r="J40" s="506"/>
      <c r="K40" s="506"/>
      <c r="L40" s="506">
        <v>10.5</v>
      </c>
      <c r="M40" s="506"/>
      <c r="N40" s="506"/>
      <c r="O40" s="506"/>
    </row>
    <row r="41" spans="1:15" s="1" customFormat="1" ht="21.75" customHeight="1">
      <c r="A41" s="506" t="s">
        <v>136</v>
      </c>
      <c r="B41" s="506" t="s">
        <v>111</v>
      </c>
      <c r="C41" s="506" t="s">
        <v>355</v>
      </c>
      <c r="D41" s="506" t="s">
        <v>382</v>
      </c>
      <c r="E41" s="506" t="s">
        <v>385</v>
      </c>
      <c r="F41" s="506">
        <v>163.7</v>
      </c>
      <c r="G41" s="506"/>
      <c r="H41" s="506"/>
      <c r="I41" s="506"/>
      <c r="J41" s="506"/>
      <c r="K41" s="506"/>
      <c r="L41" s="506">
        <v>163.7</v>
      </c>
      <c r="M41" s="506"/>
      <c r="N41" s="506"/>
      <c r="O41" s="506"/>
    </row>
    <row r="42" spans="1:15" s="1" customFormat="1" ht="21.75" customHeight="1">
      <c r="A42" s="506" t="s">
        <v>136</v>
      </c>
      <c r="B42" s="506" t="s">
        <v>111</v>
      </c>
      <c r="C42" s="506" t="s">
        <v>355</v>
      </c>
      <c r="D42" s="506" t="s">
        <v>382</v>
      </c>
      <c r="E42" s="506" t="s">
        <v>386</v>
      </c>
      <c r="F42" s="506">
        <v>32</v>
      </c>
      <c r="G42" s="506"/>
      <c r="H42" s="506"/>
      <c r="I42" s="506"/>
      <c r="J42" s="506"/>
      <c r="K42" s="506"/>
      <c r="L42" s="506">
        <v>32</v>
      </c>
      <c r="M42" s="506"/>
      <c r="N42" s="506"/>
      <c r="O42" s="506"/>
    </row>
    <row r="43" spans="1:15" s="1" customFormat="1" ht="21.75" customHeight="1">
      <c r="A43" s="506" t="s">
        <v>136</v>
      </c>
      <c r="B43" s="506" t="s">
        <v>111</v>
      </c>
      <c r="C43" s="506" t="s">
        <v>355</v>
      </c>
      <c r="D43" s="506" t="s">
        <v>382</v>
      </c>
      <c r="E43" s="506" t="s">
        <v>387</v>
      </c>
      <c r="F43" s="506">
        <v>1100</v>
      </c>
      <c r="G43" s="506"/>
      <c r="H43" s="506"/>
      <c r="I43" s="506"/>
      <c r="J43" s="506"/>
      <c r="K43" s="506"/>
      <c r="L43" s="506">
        <v>1100</v>
      </c>
      <c r="M43" s="506"/>
      <c r="N43" s="506"/>
      <c r="O43" s="506"/>
    </row>
    <row r="44" spans="1:15" s="1" customFormat="1" ht="21.75" customHeight="1">
      <c r="A44" s="506" t="s">
        <v>136</v>
      </c>
      <c r="B44" s="506" t="s">
        <v>111</v>
      </c>
      <c r="C44" s="506" t="s">
        <v>355</v>
      </c>
      <c r="D44" s="506" t="s">
        <v>382</v>
      </c>
      <c r="E44" s="506" t="s">
        <v>388</v>
      </c>
      <c r="F44" s="506">
        <v>6</v>
      </c>
      <c r="G44" s="506"/>
      <c r="H44" s="506"/>
      <c r="I44" s="506"/>
      <c r="J44" s="506"/>
      <c r="K44" s="506"/>
      <c r="L44" s="506">
        <v>6</v>
      </c>
      <c r="M44" s="506"/>
      <c r="N44" s="506"/>
      <c r="O44" s="506"/>
    </row>
    <row r="45" spans="1:15" s="1" customFormat="1" ht="21.75" customHeight="1">
      <c r="A45" s="506" t="s">
        <v>136</v>
      </c>
      <c r="B45" s="506" t="s">
        <v>111</v>
      </c>
      <c r="C45" s="506" t="s">
        <v>355</v>
      </c>
      <c r="D45" s="506" t="s">
        <v>382</v>
      </c>
      <c r="E45" s="506" t="s">
        <v>381</v>
      </c>
      <c r="F45" s="506">
        <v>259.4</v>
      </c>
      <c r="G45" s="506"/>
      <c r="H45" s="506"/>
      <c r="I45" s="506"/>
      <c r="J45" s="506"/>
      <c r="K45" s="506"/>
      <c r="L45" s="506">
        <v>259.4</v>
      </c>
      <c r="M45" s="506"/>
      <c r="N45" s="506"/>
      <c r="O45" s="506"/>
    </row>
    <row r="46" spans="1:15" s="1" customFormat="1" ht="21.75" customHeight="1">
      <c r="A46" s="506" t="s">
        <v>136</v>
      </c>
      <c r="B46" s="506" t="s">
        <v>111</v>
      </c>
      <c r="C46" s="506" t="s">
        <v>355</v>
      </c>
      <c r="D46" s="506" t="s">
        <v>382</v>
      </c>
      <c r="E46" s="506" t="s">
        <v>389</v>
      </c>
      <c r="F46" s="506">
        <v>266</v>
      </c>
      <c r="G46" s="506"/>
      <c r="H46" s="506"/>
      <c r="I46" s="506"/>
      <c r="J46" s="506"/>
      <c r="K46" s="506"/>
      <c r="L46" s="506">
        <v>266</v>
      </c>
      <c r="M46" s="506"/>
      <c r="N46" s="506"/>
      <c r="O46" s="506"/>
    </row>
    <row r="47" spans="1:15" s="1" customFormat="1" ht="21.75" customHeight="1">
      <c r="A47" s="506" t="s">
        <v>136</v>
      </c>
      <c r="B47" s="506" t="s">
        <v>111</v>
      </c>
      <c r="C47" s="506" t="s">
        <v>355</v>
      </c>
      <c r="D47" s="506" t="s">
        <v>373</v>
      </c>
      <c r="E47" s="506" t="s">
        <v>374</v>
      </c>
      <c r="F47" s="506">
        <v>26.4</v>
      </c>
      <c r="G47" s="506"/>
      <c r="H47" s="506"/>
      <c r="I47" s="506"/>
      <c r="J47" s="506"/>
      <c r="K47" s="506"/>
      <c r="L47" s="506">
        <v>26.4</v>
      </c>
      <c r="M47" s="506"/>
      <c r="N47" s="506"/>
      <c r="O47" s="506"/>
    </row>
    <row r="48" spans="1:15" s="1" customFormat="1" ht="21.75" customHeight="1">
      <c r="A48" s="506" t="s">
        <v>136</v>
      </c>
      <c r="B48" s="506" t="s">
        <v>111</v>
      </c>
      <c r="C48" s="506" t="s">
        <v>355</v>
      </c>
      <c r="D48" s="506" t="s">
        <v>373</v>
      </c>
      <c r="E48" s="506" t="s">
        <v>375</v>
      </c>
      <c r="F48" s="506">
        <v>440.14</v>
      </c>
      <c r="G48" s="506"/>
      <c r="H48" s="506"/>
      <c r="I48" s="506"/>
      <c r="J48" s="506"/>
      <c r="K48" s="506"/>
      <c r="L48" s="506">
        <v>440.14</v>
      </c>
      <c r="M48" s="506"/>
      <c r="N48" s="506"/>
      <c r="O48" s="506"/>
    </row>
    <row r="49" spans="1:15" s="1" customFormat="1" ht="21.75" customHeight="1">
      <c r="A49" s="506" t="s">
        <v>136</v>
      </c>
      <c r="B49" s="506" t="s">
        <v>111</v>
      </c>
      <c r="C49" s="506" t="s">
        <v>355</v>
      </c>
      <c r="D49" s="506" t="s">
        <v>373</v>
      </c>
      <c r="E49" s="506" t="s">
        <v>390</v>
      </c>
      <c r="F49" s="506">
        <v>3.3</v>
      </c>
      <c r="G49" s="506"/>
      <c r="H49" s="506"/>
      <c r="I49" s="506"/>
      <c r="J49" s="506"/>
      <c r="K49" s="506"/>
      <c r="L49" s="506">
        <v>3.3</v>
      </c>
      <c r="M49" s="506"/>
      <c r="N49" s="506"/>
      <c r="O49" s="506"/>
    </row>
    <row r="50" spans="1:15" s="1" customFormat="1" ht="21.75" customHeight="1">
      <c r="A50" s="506" t="s">
        <v>136</v>
      </c>
      <c r="B50" s="506" t="s">
        <v>111</v>
      </c>
      <c r="C50" s="506" t="s">
        <v>355</v>
      </c>
      <c r="D50" s="506" t="s">
        <v>373</v>
      </c>
      <c r="E50" s="506" t="s">
        <v>391</v>
      </c>
      <c r="F50" s="506">
        <v>2.16</v>
      </c>
      <c r="G50" s="506"/>
      <c r="H50" s="506"/>
      <c r="I50" s="506"/>
      <c r="J50" s="506"/>
      <c r="K50" s="506"/>
      <c r="L50" s="506">
        <v>2.16</v>
      </c>
      <c r="M50" s="506"/>
      <c r="N50" s="506"/>
      <c r="O50" s="506"/>
    </row>
    <row r="51" spans="1:15" s="1" customFormat="1" ht="21.75" customHeight="1">
      <c r="A51" s="506" t="s">
        <v>136</v>
      </c>
      <c r="B51" s="506" t="s">
        <v>111</v>
      </c>
      <c r="C51" s="506" t="s">
        <v>355</v>
      </c>
      <c r="D51" s="506" t="s">
        <v>373</v>
      </c>
      <c r="E51" s="506" t="s">
        <v>377</v>
      </c>
      <c r="F51" s="506">
        <v>125</v>
      </c>
      <c r="G51" s="506"/>
      <c r="H51" s="506"/>
      <c r="I51" s="506"/>
      <c r="J51" s="506"/>
      <c r="K51" s="506"/>
      <c r="L51" s="506">
        <v>125</v>
      </c>
      <c r="M51" s="506"/>
      <c r="N51" s="506"/>
      <c r="O51" s="506"/>
    </row>
  </sheetData>
  <sheetProtection formatCells="0" formatColumns="0" formatRows="0" insertColumns="0" insertRows="0" insertHyperlinks="0" deleteColumns="0" deleteRows="0" sort="0" autoFilter="0" pivotTables="0"/>
  <mergeCells count="13">
    <mergeCell ref="M5:M6"/>
    <mergeCell ref="N5:N6"/>
    <mergeCell ref="O5:O6"/>
    <mergeCell ref="A2:O2"/>
    <mergeCell ref="A4:A6"/>
    <mergeCell ref="B4:B6"/>
    <mergeCell ref="C4:C6"/>
    <mergeCell ref="D4:D6"/>
    <mergeCell ref="E4:E6"/>
    <mergeCell ref="F4:O4"/>
    <mergeCell ref="F5:F6"/>
    <mergeCell ref="G5:K5"/>
    <mergeCell ref="L5:L6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10.7109375" style="1" customWidth="1"/>
    <col min="2" max="2" width="21.00390625" style="1" customWidth="1"/>
    <col min="3" max="3" width="33.28125" style="1" customWidth="1"/>
    <col min="4" max="4" width="27.140625" style="1" customWidth="1"/>
    <col min="5" max="5" width="18.8515625" style="1" customWidth="1"/>
    <col min="6" max="6" width="13.8515625" style="1" customWidth="1"/>
    <col min="7" max="7" width="16.7109375" style="1" customWidth="1"/>
    <col min="8" max="8" width="14.28125" style="1" customWidth="1"/>
    <col min="9" max="9" width="12.28125" style="1" customWidth="1"/>
    <col min="10" max="10" width="14.57421875" style="1" customWidth="1"/>
    <col min="11" max="11" width="12.28125" style="1" customWidth="1"/>
    <col min="12" max="12" width="9.140625" style="1" customWidth="1"/>
    <col min="13" max="13" width="12.28125" style="1" customWidth="1"/>
    <col min="14" max="14" width="9.140625" style="1" customWidth="1"/>
    <col min="15" max="16" width="12.28125" style="1" customWidth="1"/>
    <col min="17" max="18" width="9.140625" style="1" customWidth="1"/>
  </cols>
  <sheetData>
    <row r="1" spans="1:16" s="1" customFormat="1" ht="14.25">
      <c r="A1"/>
      <c r="B1"/>
      <c r="C1"/>
      <c r="D1"/>
      <c r="E1"/>
      <c r="F1"/>
      <c r="G1"/>
      <c r="H1"/>
      <c r="I1"/>
      <c r="J1"/>
      <c r="K1"/>
      <c r="M1"/>
      <c r="N1"/>
      <c r="O1"/>
      <c r="P1" t="s">
        <v>392</v>
      </c>
    </row>
    <row r="2" spans="1:17" s="1" customFormat="1" ht="21.75" customHeight="1">
      <c r="A2" s="584" t="s">
        <v>393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/>
    </row>
    <row r="3" spans="1:16" s="1" customFormat="1" ht="20.25" customHeight="1">
      <c r="A3" t="s">
        <v>8</v>
      </c>
      <c r="B3"/>
      <c r="C3"/>
      <c r="D3"/>
      <c r="E3"/>
      <c r="F3"/>
      <c r="G3"/>
      <c r="H3"/>
      <c r="I3"/>
      <c r="J3"/>
      <c r="K3"/>
      <c r="M3"/>
      <c r="N3"/>
      <c r="O3"/>
      <c r="P3" t="s">
        <v>9</v>
      </c>
    </row>
    <row r="4" spans="1:16" s="1" customFormat="1" ht="20.25" customHeight="1">
      <c r="A4" s="588" t="s">
        <v>92</v>
      </c>
      <c r="B4" s="588" t="s">
        <v>346</v>
      </c>
      <c r="C4" s="588" t="s">
        <v>243</v>
      </c>
      <c r="D4" s="588" t="s">
        <v>394</v>
      </c>
      <c r="E4" s="588" t="s">
        <v>395</v>
      </c>
      <c r="F4" s="588" t="s">
        <v>396</v>
      </c>
      <c r="G4" s="588" t="s">
        <v>349</v>
      </c>
      <c r="H4" s="588"/>
      <c r="I4" s="588"/>
      <c r="J4" s="588"/>
      <c r="K4" s="588"/>
      <c r="L4" s="588"/>
      <c r="M4" s="588"/>
      <c r="N4" s="588"/>
      <c r="O4" s="588"/>
      <c r="P4" s="588"/>
    </row>
    <row r="5" spans="1:16" s="1" customFormat="1" ht="20.25" customHeight="1">
      <c r="A5" s="588"/>
      <c r="B5" s="588"/>
      <c r="C5" s="588"/>
      <c r="D5" s="588"/>
      <c r="E5" s="588"/>
      <c r="F5" s="588"/>
      <c r="G5" s="588" t="s">
        <v>350</v>
      </c>
      <c r="H5" s="588" t="s">
        <v>75</v>
      </c>
      <c r="I5" s="588"/>
      <c r="J5" s="588"/>
      <c r="K5" s="588"/>
      <c r="L5" s="588"/>
      <c r="M5" s="588" t="s">
        <v>76</v>
      </c>
      <c r="N5" s="588" t="s">
        <v>114</v>
      </c>
      <c r="O5" s="588" t="s">
        <v>351</v>
      </c>
      <c r="P5" s="588" t="s">
        <v>81</v>
      </c>
    </row>
    <row r="6" spans="1:16" s="1" customFormat="1" ht="36.75" customHeight="1">
      <c r="A6" s="588"/>
      <c r="B6" s="588"/>
      <c r="C6" s="588"/>
      <c r="D6" s="588"/>
      <c r="E6" s="588"/>
      <c r="F6" s="588"/>
      <c r="G6" s="588"/>
      <c r="H6" s="589" t="s">
        <v>83</v>
      </c>
      <c r="I6" s="589" t="s">
        <v>352</v>
      </c>
      <c r="J6" s="589" t="s">
        <v>117</v>
      </c>
      <c r="K6" s="589" t="s">
        <v>118</v>
      </c>
      <c r="L6" s="589" t="s">
        <v>119</v>
      </c>
      <c r="M6" s="588"/>
      <c r="N6" s="588"/>
      <c r="O6" s="588"/>
      <c r="P6" s="588"/>
    </row>
    <row r="7" spans="1:17" s="1" customFormat="1" ht="16.5" customHeight="1">
      <c r="A7" s="589" t="s">
        <v>86</v>
      </c>
      <c r="B7" s="589" t="s">
        <v>86</v>
      </c>
      <c r="C7" s="589" t="s">
        <v>86</v>
      </c>
      <c r="D7" s="589" t="s">
        <v>86</v>
      </c>
      <c r="E7" s="589" t="s">
        <v>86</v>
      </c>
      <c r="F7" s="589" t="s">
        <v>86</v>
      </c>
      <c r="G7" s="589">
        <v>1</v>
      </c>
      <c r="H7" s="589">
        <v>2</v>
      </c>
      <c r="I7" s="589">
        <v>3</v>
      </c>
      <c r="J7" s="589">
        <v>4</v>
      </c>
      <c r="K7" s="589">
        <v>5</v>
      </c>
      <c r="L7" s="589">
        <v>6</v>
      </c>
      <c r="M7" s="589">
        <v>7</v>
      </c>
      <c r="N7" s="589">
        <v>8</v>
      </c>
      <c r="O7" s="589">
        <v>9</v>
      </c>
      <c r="P7" s="589">
        <v>10</v>
      </c>
      <c r="Q7"/>
    </row>
    <row r="8" spans="1:17" s="1" customFormat="1" ht="21.75" customHeight="1">
      <c r="A8" s="589" t="s">
        <v>0</v>
      </c>
      <c r="B8" s="589" t="s">
        <v>0</v>
      </c>
      <c r="C8" s="589" t="s">
        <v>0</v>
      </c>
      <c r="D8" s="589" t="s">
        <v>0</v>
      </c>
      <c r="E8" s="589" t="s">
        <v>0</v>
      </c>
      <c r="F8" s="589">
        <v>9128.57</v>
      </c>
      <c r="G8" s="589">
        <v>8735.49</v>
      </c>
      <c r="H8" s="589"/>
      <c r="I8" s="589"/>
      <c r="J8" s="589"/>
      <c r="K8" s="589"/>
      <c r="L8" s="589"/>
      <c r="M8" s="589">
        <v>4903.03</v>
      </c>
      <c r="N8" s="589"/>
      <c r="O8" s="589">
        <v>500</v>
      </c>
      <c r="P8" s="589">
        <v>3332.46</v>
      </c>
      <c r="Q8"/>
    </row>
    <row r="9" spans="1:16" s="1" customFormat="1" ht="21.75" customHeight="1">
      <c r="A9" s="589"/>
      <c r="B9" s="589" t="s">
        <v>87</v>
      </c>
      <c r="C9" s="589"/>
      <c r="D9" s="589"/>
      <c r="E9" s="589"/>
      <c r="F9" s="589">
        <v>9128.57</v>
      </c>
      <c r="G9" s="589">
        <v>8735.49</v>
      </c>
      <c r="H9" s="589"/>
      <c r="I9" s="589"/>
      <c r="J9" s="589"/>
      <c r="K9" s="589"/>
      <c r="L9" s="589"/>
      <c r="M9" s="589">
        <v>4903.03</v>
      </c>
      <c r="N9" s="589"/>
      <c r="O9" s="589">
        <v>500</v>
      </c>
      <c r="P9" s="589">
        <v>3332.46</v>
      </c>
    </row>
    <row r="10" spans="1:17" s="1" customFormat="1" ht="21.75" customHeight="1">
      <c r="A10" s="589" t="s">
        <v>354</v>
      </c>
      <c r="B10" s="589" t="s">
        <v>89</v>
      </c>
      <c r="C10" s="589"/>
      <c r="D10" s="589"/>
      <c r="E10" s="589"/>
      <c r="F10" s="589">
        <v>9128.57</v>
      </c>
      <c r="G10" s="589">
        <v>8735.49</v>
      </c>
      <c r="H10" s="589"/>
      <c r="I10" s="589"/>
      <c r="J10" s="589"/>
      <c r="K10" s="589"/>
      <c r="L10" s="589"/>
      <c r="M10" s="589">
        <v>4903.03</v>
      </c>
      <c r="N10" s="589"/>
      <c r="O10" s="589">
        <v>500</v>
      </c>
      <c r="P10" s="589">
        <v>3332.46</v>
      </c>
      <c r="Q10"/>
    </row>
    <row r="11" spans="1:17" s="1" customFormat="1" ht="21.75" customHeight="1">
      <c r="A11" s="589" t="s">
        <v>132</v>
      </c>
      <c r="B11" s="589" t="s">
        <v>109</v>
      </c>
      <c r="C11" s="589" t="s">
        <v>355</v>
      </c>
      <c r="D11" s="589" t="s">
        <v>397</v>
      </c>
      <c r="E11" s="589"/>
      <c r="F11" s="589">
        <v>5</v>
      </c>
      <c r="G11" s="589">
        <v>1.5</v>
      </c>
      <c r="H11" s="589"/>
      <c r="I11" s="589"/>
      <c r="J11" s="589"/>
      <c r="K11" s="589"/>
      <c r="L11" s="589"/>
      <c r="M11" s="589"/>
      <c r="N11" s="589"/>
      <c r="O11" s="589"/>
      <c r="P11" s="589">
        <v>1.5</v>
      </c>
      <c r="Q11"/>
    </row>
    <row r="12" spans="1:17" s="1" customFormat="1" ht="21.75" customHeight="1">
      <c r="A12" s="589" t="s">
        <v>132</v>
      </c>
      <c r="B12" s="589" t="s">
        <v>109</v>
      </c>
      <c r="C12" s="589" t="s">
        <v>355</v>
      </c>
      <c r="D12" s="589" t="s">
        <v>398</v>
      </c>
      <c r="E12" s="589"/>
      <c r="F12" s="589">
        <v>230</v>
      </c>
      <c r="G12" s="589">
        <v>30.1</v>
      </c>
      <c r="H12" s="589"/>
      <c r="I12" s="589"/>
      <c r="J12" s="589"/>
      <c r="K12" s="589"/>
      <c r="L12" s="589"/>
      <c r="M12" s="589"/>
      <c r="N12" s="589"/>
      <c r="O12" s="589"/>
      <c r="P12" s="589">
        <v>30.1</v>
      </c>
      <c r="Q12"/>
    </row>
    <row r="13" spans="1:17" s="1" customFormat="1" ht="21.75" customHeight="1">
      <c r="A13" s="589" t="s">
        <v>132</v>
      </c>
      <c r="B13" s="589" t="s">
        <v>109</v>
      </c>
      <c r="C13" s="589" t="s">
        <v>355</v>
      </c>
      <c r="D13" s="589" t="s">
        <v>399</v>
      </c>
      <c r="E13" s="589"/>
      <c r="F13" s="589">
        <v>6</v>
      </c>
      <c r="G13" s="589">
        <v>1564.86</v>
      </c>
      <c r="H13" s="589"/>
      <c r="I13" s="589"/>
      <c r="J13" s="589"/>
      <c r="K13" s="589"/>
      <c r="L13" s="589"/>
      <c r="M13" s="589"/>
      <c r="N13" s="589"/>
      <c r="O13" s="589"/>
      <c r="P13" s="589">
        <v>1564.86</v>
      </c>
      <c r="Q13"/>
    </row>
    <row r="14" spans="1:17" s="1" customFormat="1" ht="21.75" customHeight="1">
      <c r="A14" s="589" t="s">
        <v>132</v>
      </c>
      <c r="B14" s="589" t="s">
        <v>109</v>
      </c>
      <c r="C14" s="589" t="s">
        <v>355</v>
      </c>
      <c r="D14" s="589" t="s">
        <v>400</v>
      </c>
      <c r="E14" s="589"/>
      <c r="F14" s="589">
        <v>73</v>
      </c>
      <c r="G14" s="589">
        <v>5.11</v>
      </c>
      <c r="H14" s="589"/>
      <c r="I14" s="589"/>
      <c r="J14" s="589"/>
      <c r="K14" s="589"/>
      <c r="L14" s="589"/>
      <c r="M14" s="589"/>
      <c r="N14" s="589"/>
      <c r="O14" s="589"/>
      <c r="P14" s="589">
        <v>5.11</v>
      </c>
      <c r="Q14"/>
    </row>
    <row r="15" spans="1:17" s="1" customFormat="1" ht="21.75" customHeight="1">
      <c r="A15" s="589" t="s">
        <v>132</v>
      </c>
      <c r="B15" s="589" t="s">
        <v>109</v>
      </c>
      <c r="C15" s="589" t="s">
        <v>355</v>
      </c>
      <c r="D15" s="589" t="s">
        <v>401</v>
      </c>
      <c r="E15" s="589"/>
      <c r="F15" s="589">
        <v>2</v>
      </c>
      <c r="G15" s="589">
        <v>0.6</v>
      </c>
      <c r="H15" s="589"/>
      <c r="I15" s="589"/>
      <c r="J15" s="589"/>
      <c r="K15" s="589"/>
      <c r="L15" s="589"/>
      <c r="M15" s="589"/>
      <c r="N15" s="589"/>
      <c r="O15" s="589"/>
      <c r="P15" s="589">
        <v>0.6</v>
      </c>
      <c r="Q15"/>
    </row>
    <row r="16" spans="1:16" s="1" customFormat="1" ht="21.75" customHeight="1">
      <c r="A16" s="589" t="s">
        <v>132</v>
      </c>
      <c r="B16" s="589" t="s">
        <v>109</v>
      </c>
      <c r="C16" s="589" t="s">
        <v>355</v>
      </c>
      <c r="D16" s="589" t="s">
        <v>402</v>
      </c>
      <c r="E16" s="589"/>
      <c r="F16" s="589">
        <v>1</v>
      </c>
      <c r="G16" s="589">
        <v>30</v>
      </c>
      <c r="H16" s="589"/>
      <c r="I16" s="589"/>
      <c r="J16" s="589"/>
      <c r="K16" s="589"/>
      <c r="L16" s="589"/>
      <c r="M16" s="589"/>
      <c r="N16" s="589"/>
      <c r="O16" s="589"/>
      <c r="P16" s="589">
        <v>30</v>
      </c>
    </row>
    <row r="17" spans="1:16" s="1" customFormat="1" ht="21.75" customHeight="1">
      <c r="A17" s="589" t="s">
        <v>132</v>
      </c>
      <c r="B17" s="589" t="s">
        <v>109</v>
      </c>
      <c r="C17" s="589" t="s">
        <v>355</v>
      </c>
      <c r="D17" s="589" t="s">
        <v>403</v>
      </c>
      <c r="E17" s="589"/>
      <c r="F17" s="589">
        <v>9</v>
      </c>
      <c r="G17" s="589">
        <v>1.8</v>
      </c>
      <c r="H17" s="589"/>
      <c r="I17" s="589"/>
      <c r="J17" s="589"/>
      <c r="K17" s="589"/>
      <c r="L17" s="589"/>
      <c r="M17" s="589"/>
      <c r="N17" s="589"/>
      <c r="O17" s="589"/>
      <c r="P17" s="589">
        <v>1.8</v>
      </c>
    </row>
    <row r="18" spans="1:16" s="1" customFormat="1" ht="21.75" customHeight="1">
      <c r="A18" s="589" t="s">
        <v>132</v>
      </c>
      <c r="B18" s="589" t="s">
        <v>109</v>
      </c>
      <c r="C18" s="589" t="s">
        <v>355</v>
      </c>
      <c r="D18" s="589" t="s">
        <v>404</v>
      </c>
      <c r="E18" s="589"/>
      <c r="F18" s="589">
        <v>1</v>
      </c>
      <c r="G18" s="589">
        <v>1.5</v>
      </c>
      <c r="H18" s="589"/>
      <c r="I18" s="589"/>
      <c r="J18" s="589"/>
      <c r="K18" s="589"/>
      <c r="L18" s="589"/>
      <c r="M18" s="589"/>
      <c r="N18" s="589"/>
      <c r="O18" s="589"/>
      <c r="P18" s="589">
        <v>1.5</v>
      </c>
    </row>
    <row r="19" spans="1:16" s="1" customFormat="1" ht="21.75" customHeight="1">
      <c r="A19" s="589" t="s">
        <v>132</v>
      </c>
      <c r="B19" s="589" t="s">
        <v>109</v>
      </c>
      <c r="C19" s="589" t="s">
        <v>355</v>
      </c>
      <c r="D19" s="589" t="s">
        <v>405</v>
      </c>
      <c r="E19" s="589"/>
      <c r="F19" s="589">
        <v>13</v>
      </c>
      <c r="G19" s="589">
        <v>5.2</v>
      </c>
      <c r="H19" s="589"/>
      <c r="I19" s="589"/>
      <c r="J19" s="589"/>
      <c r="K19" s="589"/>
      <c r="L19" s="589"/>
      <c r="M19" s="589"/>
      <c r="N19" s="589"/>
      <c r="O19" s="589"/>
      <c r="P19" s="589">
        <v>5.2</v>
      </c>
    </row>
    <row r="20" spans="1:16" s="1" customFormat="1" ht="21.75" customHeight="1">
      <c r="A20" s="589" t="s">
        <v>132</v>
      </c>
      <c r="B20" s="589" t="s">
        <v>109</v>
      </c>
      <c r="C20" s="589" t="s">
        <v>355</v>
      </c>
      <c r="D20" s="589" t="s">
        <v>406</v>
      </c>
      <c r="E20" s="589"/>
      <c r="F20" s="589">
        <v>19</v>
      </c>
      <c r="G20" s="589">
        <v>2.75</v>
      </c>
      <c r="H20" s="589"/>
      <c r="I20" s="589"/>
      <c r="J20" s="589"/>
      <c r="K20" s="589"/>
      <c r="L20" s="589"/>
      <c r="M20" s="589"/>
      <c r="N20" s="589"/>
      <c r="O20" s="589"/>
      <c r="P20" s="589">
        <v>2.75</v>
      </c>
    </row>
    <row r="21" spans="1:16" s="1" customFormat="1" ht="21.75" customHeight="1">
      <c r="A21" s="589" t="s">
        <v>132</v>
      </c>
      <c r="B21" s="589" t="s">
        <v>109</v>
      </c>
      <c r="C21" s="589" t="s">
        <v>355</v>
      </c>
      <c r="D21" s="589" t="s">
        <v>407</v>
      </c>
      <c r="E21" s="589"/>
      <c r="F21" s="589">
        <v>1</v>
      </c>
      <c r="G21" s="589">
        <v>0.05</v>
      </c>
      <c r="H21" s="589"/>
      <c r="I21" s="589"/>
      <c r="J21" s="589"/>
      <c r="K21" s="589"/>
      <c r="L21" s="589"/>
      <c r="M21" s="589"/>
      <c r="N21" s="589"/>
      <c r="O21" s="589"/>
      <c r="P21" s="589">
        <v>0.05</v>
      </c>
    </row>
    <row r="22" spans="1:16" s="1" customFormat="1" ht="21.75" customHeight="1">
      <c r="A22" s="589" t="s">
        <v>132</v>
      </c>
      <c r="B22" s="589" t="s">
        <v>109</v>
      </c>
      <c r="C22" s="589" t="s">
        <v>355</v>
      </c>
      <c r="D22" s="589" t="s">
        <v>408</v>
      </c>
      <c r="E22" s="589"/>
      <c r="F22" s="589">
        <v>1</v>
      </c>
      <c r="G22" s="589">
        <v>42.4</v>
      </c>
      <c r="H22" s="589"/>
      <c r="I22" s="589"/>
      <c r="J22" s="589"/>
      <c r="K22" s="589"/>
      <c r="L22" s="589"/>
      <c r="M22" s="589"/>
      <c r="N22" s="589"/>
      <c r="O22" s="589"/>
      <c r="P22" s="589">
        <v>42.4</v>
      </c>
    </row>
    <row r="23" spans="1:16" s="1" customFormat="1" ht="21.75" customHeight="1">
      <c r="A23" s="589" t="s">
        <v>132</v>
      </c>
      <c r="B23" s="589" t="s">
        <v>109</v>
      </c>
      <c r="C23" s="589" t="s">
        <v>355</v>
      </c>
      <c r="D23" s="589" t="s">
        <v>409</v>
      </c>
      <c r="E23" s="589"/>
      <c r="F23" s="589">
        <v>30</v>
      </c>
      <c r="G23" s="589">
        <v>9</v>
      </c>
      <c r="H23" s="589"/>
      <c r="I23" s="589"/>
      <c r="J23" s="589"/>
      <c r="K23" s="589"/>
      <c r="L23" s="589"/>
      <c r="M23" s="589"/>
      <c r="N23" s="589"/>
      <c r="O23" s="589"/>
      <c r="P23" s="589">
        <v>9</v>
      </c>
    </row>
    <row r="24" spans="1:16" s="1" customFormat="1" ht="21.75" customHeight="1">
      <c r="A24" s="589" t="s">
        <v>132</v>
      </c>
      <c r="B24" s="589" t="s">
        <v>109</v>
      </c>
      <c r="C24" s="589" t="s">
        <v>355</v>
      </c>
      <c r="D24" s="589" t="s">
        <v>410</v>
      </c>
      <c r="E24" s="589"/>
      <c r="F24" s="589">
        <v>29</v>
      </c>
      <c r="G24" s="589">
        <v>8.7</v>
      </c>
      <c r="H24" s="589"/>
      <c r="I24" s="589"/>
      <c r="J24" s="589"/>
      <c r="K24" s="589"/>
      <c r="L24" s="589"/>
      <c r="M24" s="589"/>
      <c r="N24" s="589"/>
      <c r="O24" s="589"/>
      <c r="P24" s="589">
        <v>8.7</v>
      </c>
    </row>
    <row r="25" spans="1:16" s="1" customFormat="1" ht="21.75" customHeight="1">
      <c r="A25" s="589" t="s">
        <v>132</v>
      </c>
      <c r="B25" s="589" t="s">
        <v>109</v>
      </c>
      <c r="C25" s="589" t="s">
        <v>355</v>
      </c>
      <c r="D25" s="589" t="s">
        <v>411</v>
      </c>
      <c r="E25" s="589"/>
      <c r="F25" s="589">
        <v>1</v>
      </c>
      <c r="G25" s="589">
        <v>50</v>
      </c>
      <c r="H25" s="589"/>
      <c r="I25" s="589"/>
      <c r="J25" s="589"/>
      <c r="K25" s="589"/>
      <c r="L25" s="589"/>
      <c r="M25" s="589"/>
      <c r="N25" s="589"/>
      <c r="O25" s="589"/>
      <c r="P25" s="589">
        <v>50</v>
      </c>
    </row>
    <row r="26" spans="1:16" s="1" customFormat="1" ht="21.75" customHeight="1">
      <c r="A26" s="589" t="s">
        <v>132</v>
      </c>
      <c r="B26" s="589" t="s">
        <v>109</v>
      </c>
      <c r="C26" s="589" t="s">
        <v>355</v>
      </c>
      <c r="D26" s="589" t="s">
        <v>412</v>
      </c>
      <c r="E26" s="589"/>
      <c r="F26" s="589">
        <v>220</v>
      </c>
      <c r="G26" s="589">
        <v>110</v>
      </c>
      <c r="H26" s="589"/>
      <c r="I26" s="589"/>
      <c r="J26" s="589"/>
      <c r="K26" s="589"/>
      <c r="L26" s="589"/>
      <c r="M26" s="589"/>
      <c r="N26" s="589"/>
      <c r="O26" s="589"/>
      <c r="P26" s="589">
        <v>110</v>
      </c>
    </row>
    <row r="27" spans="1:16" s="1" customFormat="1" ht="21.75" customHeight="1">
      <c r="A27" s="589" t="s">
        <v>132</v>
      </c>
      <c r="B27" s="589" t="s">
        <v>109</v>
      </c>
      <c r="C27" s="589" t="s">
        <v>355</v>
      </c>
      <c r="D27" s="589" t="s">
        <v>413</v>
      </c>
      <c r="E27" s="589"/>
      <c r="F27" s="589">
        <v>1550</v>
      </c>
      <c r="G27" s="589">
        <v>1911.94</v>
      </c>
      <c r="H27" s="589"/>
      <c r="I27" s="589"/>
      <c r="J27" s="589"/>
      <c r="K27" s="589"/>
      <c r="L27" s="589"/>
      <c r="M27" s="589"/>
      <c r="N27" s="589"/>
      <c r="O27" s="589">
        <v>500</v>
      </c>
      <c r="P27" s="589">
        <v>1411.94</v>
      </c>
    </row>
    <row r="28" spans="1:16" s="1" customFormat="1" ht="21.75" customHeight="1">
      <c r="A28" s="589" t="s">
        <v>132</v>
      </c>
      <c r="B28" s="589" t="s">
        <v>109</v>
      </c>
      <c r="C28" s="589" t="s">
        <v>355</v>
      </c>
      <c r="D28" s="589" t="s">
        <v>414</v>
      </c>
      <c r="E28" s="589"/>
      <c r="F28" s="589">
        <v>26</v>
      </c>
      <c r="G28" s="589">
        <v>2.6</v>
      </c>
      <c r="H28" s="589"/>
      <c r="I28" s="589"/>
      <c r="J28" s="589"/>
      <c r="K28" s="589"/>
      <c r="L28" s="589"/>
      <c r="M28" s="589"/>
      <c r="N28" s="589"/>
      <c r="O28" s="589"/>
      <c r="P28" s="589">
        <v>2.6</v>
      </c>
    </row>
    <row r="29" spans="1:16" s="1" customFormat="1" ht="21.75" customHeight="1">
      <c r="A29" s="589" t="s">
        <v>132</v>
      </c>
      <c r="B29" s="589" t="s">
        <v>109</v>
      </c>
      <c r="C29" s="589" t="s">
        <v>355</v>
      </c>
      <c r="D29" s="589" t="s">
        <v>415</v>
      </c>
      <c r="E29" s="589"/>
      <c r="F29" s="589">
        <v>1</v>
      </c>
      <c r="G29" s="589">
        <v>2</v>
      </c>
      <c r="H29" s="589"/>
      <c r="I29" s="589"/>
      <c r="J29" s="589"/>
      <c r="K29" s="589"/>
      <c r="L29" s="589"/>
      <c r="M29" s="589"/>
      <c r="N29" s="589"/>
      <c r="O29" s="589"/>
      <c r="P29" s="589">
        <v>2</v>
      </c>
    </row>
    <row r="30" spans="1:16" s="1" customFormat="1" ht="21.75" customHeight="1">
      <c r="A30" s="589" t="s">
        <v>132</v>
      </c>
      <c r="B30" s="589" t="s">
        <v>109</v>
      </c>
      <c r="C30" s="589" t="s">
        <v>355</v>
      </c>
      <c r="D30" s="589" t="s">
        <v>416</v>
      </c>
      <c r="E30" s="589"/>
      <c r="F30" s="589">
        <v>1</v>
      </c>
      <c r="G30" s="589">
        <v>2</v>
      </c>
      <c r="H30" s="589"/>
      <c r="I30" s="589"/>
      <c r="J30" s="589"/>
      <c r="K30" s="589"/>
      <c r="L30" s="589"/>
      <c r="M30" s="589"/>
      <c r="N30" s="589"/>
      <c r="O30" s="589"/>
      <c r="P30" s="589">
        <v>2</v>
      </c>
    </row>
    <row r="31" spans="1:16" s="1" customFormat="1" ht="21.75" customHeight="1">
      <c r="A31" s="589" t="s">
        <v>132</v>
      </c>
      <c r="B31" s="589" t="s">
        <v>109</v>
      </c>
      <c r="C31" s="589" t="s">
        <v>355</v>
      </c>
      <c r="D31" s="589" t="s">
        <v>417</v>
      </c>
      <c r="E31" s="589"/>
      <c r="F31" s="589">
        <v>20</v>
      </c>
      <c r="G31" s="589">
        <v>6</v>
      </c>
      <c r="H31" s="589"/>
      <c r="I31" s="589"/>
      <c r="J31" s="589"/>
      <c r="K31" s="589"/>
      <c r="L31" s="589"/>
      <c r="M31" s="589"/>
      <c r="N31" s="589"/>
      <c r="O31" s="589"/>
      <c r="P31" s="589">
        <v>6</v>
      </c>
    </row>
    <row r="32" spans="1:16" s="1" customFormat="1" ht="21.75" customHeight="1">
      <c r="A32" s="589" t="s">
        <v>132</v>
      </c>
      <c r="B32" s="589" t="s">
        <v>109</v>
      </c>
      <c r="C32" s="589" t="s">
        <v>355</v>
      </c>
      <c r="D32" s="589" t="s">
        <v>418</v>
      </c>
      <c r="E32" s="589"/>
      <c r="F32" s="589">
        <v>1</v>
      </c>
      <c r="G32" s="589">
        <v>15.55</v>
      </c>
      <c r="H32" s="589"/>
      <c r="I32" s="589"/>
      <c r="J32" s="589"/>
      <c r="K32" s="589"/>
      <c r="L32" s="589"/>
      <c r="M32" s="589"/>
      <c r="N32" s="589"/>
      <c r="O32" s="589"/>
      <c r="P32" s="589">
        <v>15.55</v>
      </c>
    </row>
    <row r="33" spans="1:16" s="1" customFormat="1" ht="21.75" customHeight="1">
      <c r="A33" s="589" t="s">
        <v>132</v>
      </c>
      <c r="B33" s="589" t="s">
        <v>109</v>
      </c>
      <c r="C33" s="589" t="s">
        <v>355</v>
      </c>
      <c r="D33" s="589" t="s">
        <v>419</v>
      </c>
      <c r="E33" s="589"/>
      <c r="F33" s="589">
        <v>77</v>
      </c>
      <c r="G33" s="589">
        <v>28.8</v>
      </c>
      <c r="H33" s="589"/>
      <c r="I33" s="589"/>
      <c r="J33" s="589"/>
      <c r="K33" s="589"/>
      <c r="L33" s="589"/>
      <c r="M33" s="589"/>
      <c r="N33" s="589"/>
      <c r="O33" s="589"/>
      <c r="P33" s="589">
        <v>28.8</v>
      </c>
    </row>
    <row r="34" spans="1:16" s="1" customFormat="1" ht="21.75" customHeight="1">
      <c r="A34" s="589" t="s">
        <v>136</v>
      </c>
      <c r="B34" s="589" t="s">
        <v>111</v>
      </c>
      <c r="C34" s="589" t="s">
        <v>355</v>
      </c>
      <c r="D34" s="589" t="s">
        <v>420</v>
      </c>
      <c r="E34" s="589"/>
      <c r="F34" s="589">
        <v>33</v>
      </c>
      <c r="G34" s="589">
        <v>31.7</v>
      </c>
      <c r="H34" s="589"/>
      <c r="I34" s="589"/>
      <c r="J34" s="589"/>
      <c r="K34" s="589"/>
      <c r="L34" s="589"/>
      <c r="M34" s="589">
        <v>31.7</v>
      </c>
      <c r="N34" s="589"/>
      <c r="O34" s="589"/>
      <c r="P34" s="589"/>
    </row>
    <row r="35" spans="1:16" s="1" customFormat="1" ht="21.75" customHeight="1">
      <c r="A35" s="589" t="s">
        <v>136</v>
      </c>
      <c r="B35" s="589" t="s">
        <v>111</v>
      </c>
      <c r="C35" s="589" t="s">
        <v>355</v>
      </c>
      <c r="D35" s="589" t="s">
        <v>421</v>
      </c>
      <c r="E35" s="589"/>
      <c r="F35" s="589">
        <v>12</v>
      </c>
      <c r="G35" s="589">
        <v>5.28</v>
      </c>
      <c r="H35" s="589"/>
      <c r="I35" s="589"/>
      <c r="J35" s="589"/>
      <c r="K35" s="589"/>
      <c r="L35" s="589"/>
      <c r="M35" s="589">
        <v>5.28</v>
      </c>
      <c r="N35" s="589"/>
      <c r="O35" s="589"/>
      <c r="P35" s="589"/>
    </row>
    <row r="36" spans="1:16" s="1" customFormat="1" ht="21.75" customHeight="1">
      <c r="A36" s="589" t="s">
        <v>136</v>
      </c>
      <c r="B36" s="589" t="s">
        <v>111</v>
      </c>
      <c r="C36" s="589" t="s">
        <v>355</v>
      </c>
      <c r="D36" s="589" t="s">
        <v>415</v>
      </c>
      <c r="E36" s="589"/>
      <c r="F36" s="589">
        <v>61</v>
      </c>
      <c r="G36" s="589">
        <v>6.1</v>
      </c>
      <c r="H36" s="589"/>
      <c r="I36" s="589"/>
      <c r="J36" s="589"/>
      <c r="K36" s="589"/>
      <c r="L36" s="589"/>
      <c r="M36" s="589">
        <v>6.1</v>
      </c>
      <c r="N36" s="589"/>
      <c r="O36" s="589"/>
      <c r="P36" s="589"/>
    </row>
    <row r="37" spans="1:16" s="1" customFormat="1" ht="21.75" customHeight="1">
      <c r="A37" s="589" t="s">
        <v>136</v>
      </c>
      <c r="B37" s="589" t="s">
        <v>111</v>
      </c>
      <c r="C37" s="589" t="s">
        <v>355</v>
      </c>
      <c r="D37" s="589" t="s">
        <v>412</v>
      </c>
      <c r="E37" s="589"/>
      <c r="F37" s="589">
        <v>250</v>
      </c>
      <c r="G37" s="589">
        <v>125</v>
      </c>
      <c r="H37" s="589"/>
      <c r="I37" s="589"/>
      <c r="J37" s="589"/>
      <c r="K37" s="589"/>
      <c r="L37" s="589"/>
      <c r="M37" s="589">
        <v>125</v>
      </c>
      <c r="N37" s="589"/>
      <c r="O37" s="589"/>
      <c r="P37" s="589"/>
    </row>
    <row r="38" spans="1:16" s="1" customFormat="1" ht="21.75" customHeight="1">
      <c r="A38" s="589" t="s">
        <v>136</v>
      </c>
      <c r="B38" s="589" t="s">
        <v>111</v>
      </c>
      <c r="C38" s="589" t="s">
        <v>355</v>
      </c>
      <c r="D38" s="589" t="s">
        <v>422</v>
      </c>
      <c r="E38" s="589"/>
      <c r="F38" s="589">
        <v>1</v>
      </c>
      <c r="G38" s="589">
        <v>12.5</v>
      </c>
      <c r="H38" s="589"/>
      <c r="I38" s="589"/>
      <c r="J38" s="589"/>
      <c r="K38" s="589"/>
      <c r="L38" s="589"/>
      <c r="M38" s="589">
        <v>12.5</v>
      </c>
      <c r="N38" s="589"/>
      <c r="O38" s="589"/>
      <c r="P38" s="589"/>
    </row>
    <row r="39" spans="1:16" s="1" customFormat="1" ht="21.75" customHeight="1">
      <c r="A39" s="589" t="s">
        <v>136</v>
      </c>
      <c r="B39" s="589" t="s">
        <v>111</v>
      </c>
      <c r="C39" s="589" t="s">
        <v>355</v>
      </c>
      <c r="D39" s="589" t="s">
        <v>423</v>
      </c>
      <c r="E39" s="589"/>
      <c r="F39" s="589">
        <v>3</v>
      </c>
      <c r="G39" s="589">
        <v>3.3</v>
      </c>
      <c r="H39" s="589"/>
      <c r="I39" s="589"/>
      <c r="J39" s="589"/>
      <c r="K39" s="589"/>
      <c r="L39" s="589"/>
      <c r="M39" s="589">
        <v>3.3</v>
      </c>
      <c r="N39" s="589"/>
      <c r="O39" s="589"/>
      <c r="P39" s="589"/>
    </row>
    <row r="40" spans="1:16" s="1" customFormat="1" ht="21.75" customHeight="1">
      <c r="A40" s="589" t="s">
        <v>136</v>
      </c>
      <c r="B40" s="589" t="s">
        <v>111</v>
      </c>
      <c r="C40" s="589" t="s">
        <v>355</v>
      </c>
      <c r="D40" s="589" t="s">
        <v>424</v>
      </c>
      <c r="E40" s="589"/>
      <c r="F40" s="589">
        <v>30</v>
      </c>
      <c r="G40" s="589">
        <v>10.5</v>
      </c>
      <c r="H40" s="589"/>
      <c r="I40" s="589"/>
      <c r="J40" s="589"/>
      <c r="K40" s="589"/>
      <c r="L40" s="589"/>
      <c r="M40" s="589">
        <v>10.5</v>
      </c>
      <c r="N40" s="589"/>
      <c r="O40" s="589"/>
      <c r="P40" s="589"/>
    </row>
    <row r="41" spans="1:16" s="1" customFormat="1" ht="21.75" customHeight="1">
      <c r="A41" s="589" t="s">
        <v>136</v>
      </c>
      <c r="B41" s="589" t="s">
        <v>111</v>
      </c>
      <c r="C41" s="589" t="s">
        <v>355</v>
      </c>
      <c r="D41" s="589" t="s">
        <v>425</v>
      </c>
      <c r="E41" s="589"/>
      <c r="F41" s="589">
        <v>5</v>
      </c>
      <c r="G41" s="589">
        <v>32</v>
      </c>
      <c r="H41" s="589"/>
      <c r="I41" s="589"/>
      <c r="J41" s="589"/>
      <c r="K41" s="589"/>
      <c r="L41" s="589"/>
      <c r="M41" s="589">
        <v>32</v>
      </c>
      <c r="N41" s="589"/>
      <c r="O41" s="589"/>
      <c r="P41" s="589"/>
    </row>
    <row r="42" spans="1:16" s="1" customFormat="1" ht="21.75" customHeight="1">
      <c r="A42" s="589" t="s">
        <v>136</v>
      </c>
      <c r="B42" s="589" t="s">
        <v>111</v>
      </c>
      <c r="C42" s="589" t="s">
        <v>355</v>
      </c>
      <c r="D42" s="589" t="s">
        <v>426</v>
      </c>
      <c r="E42" s="589"/>
      <c r="F42" s="589">
        <v>21</v>
      </c>
      <c r="G42" s="589">
        <v>2.1</v>
      </c>
      <c r="H42" s="589"/>
      <c r="I42" s="589"/>
      <c r="J42" s="589"/>
      <c r="K42" s="589"/>
      <c r="L42" s="589"/>
      <c r="M42" s="589">
        <v>2.1</v>
      </c>
      <c r="N42" s="589"/>
      <c r="O42" s="589"/>
      <c r="P42" s="589"/>
    </row>
    <row r="43" spans="1:16" s="1" customFormat="1" ht="21.75" customHeight="1">
      <c r="A43" s="589" t="s">
        <v>136</v>
      </c>
      <c r="B43" s="589" t="s">
        <v>111</v>
      </c>
      <c r="C43" s="589" t="s">
        <v>355</v>
      </c>
      <c r="D43" s="589" t="s">
        <v>398</v>
      </c>
      <c r="E43" s="589"/>
      <c r="F43" s="589">
        <v>230</v>
      </c>
      <c r="G43" s="589">
        <v>26.4</v>
      </c>
      <c r="H43" s="589"/>
      <c r="I43" s="589"/>
      <c r="J43" s="589"/>
      <c r="K43" s="589"/>
      <c r="L43" s="589"/>
      <c r="M43" s="589">
        <v>26.4</v>
      </c>
      <c r="N43" s="589"/>
      <c r="O43" s="589"/>
      <c r="P43" s="589"/>
    </row>
    <row r="44" spans="1:16" s="1" customFormat="1" ht="21.75" customHeight="1">
      <c r="A44" s="589" t="s">
        <v>136</v>
      </c>
      <c r="B44" s="589" t="s">
        <v>111</v>
      </c>
      <c r="C44" s="589" t="s">
        <v>355</v>
      </c>
      <c r="D44" s="589" t="s">
        <v>410</v>
      </c>
      <c r="E44" s="589"/>
      <c r="F44" s="589">
        <v>4</v>
      </c>
      <c r="G44" s="589">
        <v>0.32</v>
      </c>
      <c r="H44" s="589"/>
      <c r="I44" s="589"/>
      <c r="J44" s="589"/>
      <c r="K44" s="589"/>
      <c r="L44" s="589"/>
      <c r="M44" s="589">
        <v>0.32</v>
      </c>
      <c r="N44" s="589"/>
      <c r="O44" s="589"/>
      <c r="P44" s="589"/>
    </row>
    <row r="45" spans="1:16" s="1" customFormat="1" ht="21.75" customHeight="1">
      <c r="A45" s="589" t="s">
        <v>136</v>
      </c>
      <c r="B45" s="589" t="s">
        <v>111</v>
      </c>
      <c r="C45" s="589" t="s">
        <v>355</v>
      </c>
      <c r="D45" s="589" t="s">
        <v>427</v>
      </c>
      <c r="E45" s="589"/>
      <c r="F45" s="589">
        <v>5</v>
      </c>
      <c r="G45" s="589">
        <v>266</v>
      </c>
      <c r="H45" s="589"/>
      <c r="I45" s="589"/>
      <c r="J45" s="589"/>
      <c r="K45" s="589"/>
      <c r="L45" s="589"/>
      <c r="M45" s="589">
        <v>266</v>
      </c>
      <c r="N45" s="589"/>
      <c r="O45" s="589"/>
      <c r="P45" s="589"/>
    </row>
    <row r="46" spans="1:16" s="1" customFormat="1" ht="21.75" customHeight="1">
      <c r="A46" s="589" t="s">
        <v>136</v>
      </c>
      <c r="B46" s="589" t="s">
        <v>111</v>
      </c>
      <c r="C46" s="589" t="s">
        <v>355</v>
      </c>
      <c r="D46" s="589" t="s">
        <v>428</v>
      </c>
      <c r="E46" s="589"/>
      <c r="F46" s="589">
        <v>4</v>
      </c>
      <c r="G46" s="589">
        <v>6</v>
      </c>
      <c r="H46" s="589"/>
      <c r="I46" s="589"/>
      <c r="J46" s="589"/>
      <c r="K46" s="589"/>
      <c r="L46" s="589"/>
      <c r="M46" s="589">
        <v>6</v>
      </c>
      <c r="N46" s="589"/>
      <c r="O46" s="589"/>
      <c r="P46" s="589"/>
    </row>
    <row r="47" spans="1:16" s="1" customFormat="1" ht="21.75" customHeight="1">
      <c r="A47" s="589" t="s">
        <v>136</v>
      </c>
      <c r="B47" s="589" t="s">
        <v>111</v>
      </c>
      <c r="C47" s="589" t="s">
        <v>355</v>
      </c>
      <c r="D47" s="589" t="s">
        <v>429</v>
      </c>
      <c r="E47" s="589"/>
      <c r="F47" s="589">
        <v>32</v>
      </c>
      <c r="G47" s="589">
        <v>151.2</v>
      </c>
      <c r="H47" s="589"/>
      <c r="I47" s="589"/>
      <c r="J47" s="589"/>
      <c r="K47" s="589"/>
      <c r="L47" s="589"/>
      <c r="M47" s="589">
        <v>151.2</v>
      </c>
      <c r="N47" s="589"/>
      <c r="O47" s="589"/>
      <c r="P47" s="589"/>
    </row>
    <row r="48" spans="1:16" s="1" customFormat="1" ht="21.75" customHeight="1">
      <c r="A48" s="589" t="s">
        <v>136</v>
      </c>
      <c r="B48" s="589" t="s">
        <v>111</v>
      </c>
      <c r="C48" s="589" t="s">
        <v>355</v>
      </c>
      <c r="D48" s="589" t="s">
        <v>430</v>
      </c>
      <c r="E48" s="589"/>
      <c r="F48" s="589">
        <v>64</v>
      </c>
      <c r="G48" s="589">
        <v>27.9</v>
      </c>
      <c r="H48" s="589"/>
      <c r="I48" s="589"/>
      <c r="J48" s="589"/>
      <c r="K48" s="589"/>
      <c r="L48" s="589"/>
      <c r="M48" s="589">
        <v>27.9</v>
      </c>
      <c r="N48" s="589"/>
      <c r="O48" s="589"/>
      <c r="P48" s="589"/>
    </row>
    <row r="49" spans="1:16" s="1" customFormat="1" ht="21.75" customHeight="1">
      <c r="A49" s="589" t="s">
        <v>136</v>
      </c>
      <c r="B49" s="589" t="s">
        <v>111</v>
      </c>
      <c r="C49" s="589" t="s">
        <v>355</v>
      </c>
      <c r="D49" s="589" t="s">
        <v>431</v>
      </c>
      <c r="E49" s="589"/>
      <c r="F49" s="589">
        <v>1</v>
      </c>
      <c r="G49" s="589">
        <v>1100</v>
      </c>
      <c r="H49" s="589"/>
      <c r="I49" s="589"/>
      <c r="J49" s="589"/>
      <c r="K49" s="589"/>
      <c r="L49" s="589"/>
      <c r="M49" s="589">
        <v>1100</v>
      </c>
      <c r="N49" s="589"/>
      <c r="O49" s="589"/>
      <c r="P49" s="589"/>
    </row>
    <row r="50" spans="1:16" s="1" customFormat="1" ht="21.75" customHeight="1">
      <c r="A50" s="589" t="s">
        <v>136</v>
      </c>
      <c r="B50" s="589" t="s">
        <v>111</v>
      </c>
      <c r="C50" s="589" t="s">
        <v>355</v>
      </c>
      <c r="D50" s="589" t="s">
        <v>432</v>
      </c>
      <c r="E50" s="589"/>
      <c r="F50" s="589">
        <v>1</v>
      </c>
      <c r="G50" s="589">
        <v>200</v>
      </c>
      <c r="H50" s="589"/>
      <c r="I50" s="589"/>
      <c r="J50" s="589"/>
      <c r="K50" s="589"/>
      <c r="L50" s="589"/>
      <c r="M50" s="589">
        <v>200</v>
      </c>
      <c r="N50" s="589"/>
      <c r="O50" s="589"/>
      <c r="P50" s="589"/>
    </row>
    <row r="51" spans="1:16" s="1" customFormat="1" ht="21.75" customHeight="1">
      <c r="A51" s="589" t="s">
        <v>136</v>
      </c>
      <c r="B51" s="589" t="s">
        <v>111</v>
      </c>
      <c r="C51" s="589" t="s">
        <v>355</v>
      </c>
      <c r="D51" s="589" t="s">
        <v>433</v>
      </c>
      <c r="E51" s="589"/>
      <c r="F51" s="589">
        <v>2</v>
      </c>
      <c r="G51" s="589">
        <v>32</v>
      </c>
      <c r="H51" s="589"/>
      <c r="I51" s="589"/>
      <c r="J51" s="589"/>
      <c r="K51" s="589"/>
      <c r="L51" s="589"/>
      <c r="M51" s="589">
        <v>32</v>
      </c>
      <c r="N51" s="589"/>
      <c r="O51" s="589"/>
      <c r="P51" s="589"/>
    </row>
    <row r="52" spans="1:16" s="1" customFormat="1" ht="21.75" customHeight="1">
      <c r="A52" s="589" t="s">
        <v>136</v>
      </c>
      <c r="B52" s="589" t="s">
        <v>111</v>
      </c>
      <c r="C52" s="589" t="s">
        <v>355</v>
      </c>
      <c r="D52" s="589" t="s">
        <v>434</v>
      </c>
      <c r="E52" s="589"/>
      <c r="F52" s="589">
        <v>4</v>
      </c>
      <c r="G52" s="589">
        <v>54</v>
      </c>
      <c r="H52" s="589"/>
      <c r="I52" s="589"/>
      <c r="J52" s="589"/>
      <c r="K52" s="589"/>
      <c r="L52" s="589"/>
      <c r="M52" s="589">
        <v>54</v>
      </c>
      <c r="N52" s="589"/>
      <c r="O52" s="589"/>
      <c r="P52" s="589"/>
    </row>
    <row r="53" spans="1:16" s="1" customFormat="1" ht="21.75" customHeight="1">
      <c r="A53" s="589" t="s">
        <v>136</v>
      </c>
      <c r="B53" s="589" t="s">
        <v>111</v>
      </c>
      <c r="C53" s="589" t="s">
        <v>355</v>
      </c>
      <c r="D53" s="589" t="s">
        <v>409</v>
      </c>
      <c r="E53" s="589"/>
      <c r="F53" s="589">
        <v>524</v>
      </c>
      <c r="G53" s="589">
        <v>73.36</v>
      </c>
      <c r="H53" s="589"/>
      <c r="I53" s="589"/>
      <c r="J53" s="589"/>
      <c r="K53" s="589"/>
      <c r="L53" s="589"/>
      <c r="M53" s="589">
        <v>73.36</v>
      </c>
      <c r="N53" s="589"/>
      <c r="O53" s="589"/>
      <c r="P53" s="589"/>
    </row>
    <row r="54" spans="1:16" s="1" customFormat="1" ht="21.75" customHeight="1">
      <c r="A54" s="589" t="s">
        <v>136</v>
      </c>
      <c r="B54" s="589" t="s">
        <v>111</v>
      </c>
      <c r="C54" s="589" t="s">
        <v>355</v>
      </c>
      <c r="D54" s="589" t="s">
        <v>413</v>
      </c>
      <c r="E54" s="589"/>
      <c r="F54" s="589">
        <v>3964.57</v>
      </c>
      <c r="G54" s="589">
        <v>1326.64</v>
      </c>
      <c r="H54" s="589"/>
      <c r="I54" s="589"/>
      <c r="J54" s="589"/>
      <c r="K54" s="589"/>
      <c r="L54" s="589"/>
      <c r="M54" s="589">
        <v>1326.64</v>
      </c>
      <c r="N54" s="589"/>
      <c r="O54" s="589"/>
      <c r="P54" s="589"/>
    </row>
    <row r="55" spans="1:16" s="1" customFormat="1" ht="21.75" customHeight="1">
      <c r="A55" s="589" t="s">
        <v>136</v>
      </c>
      <c r="B55" s="589" t="s">
        <v>111</v>
      </c>
      <c r="C55" s="589" t="s">
        <v>355</v>
      </c>
      <c r="D55" s="589" t="s">
        <v>435</v>
      </c>
      <c r="E55" s="589"/>
      <c r="F55" s="589">
        <v>889</v>
      </c>
      <c r="G55" s="589">
        <v>366.14</v>
      </c>
      <c r="H55" s="589"/>
      <c r="I55" s="589"/>
      <c r="J55" s="589"/>
      <c r="K55" s="589"/>
      <c r="L55" s="589"/>
      <c r="M55" s="589">
        <v>366.14</v>
      </c>
      <c r="N55" s="589"/>
      <c r="O55" s="589"/>
      <c r="P55" s="589"/>
    </row>
    <row r="56" spans="1:16" s="1" customFormat="1" ht="21.75" customHeight="1">
      <c r="A56" s="589" t="s">
        <v>136</v>
      </c>
      <c r="B56" s="589" t="s">
        <v>111</v>
      </c>
      <c r="C56" s="589" t="s">
        <v>355</v>
      </c>
      <c r="D56" s="589" t="s">
        <v>436</v>
      </c>
      <c r="E56" s="589"/>
      <c r="F56" s="589">
        <v>2</v>
      </c>
      <c r="G56" s="589">
        <v>60</v>
      </c>
      <c r="H56" s="589"/>
      <c r="I56" s="589"/>
      <c r="J56" s="589"/>
      <c r="K56" s="589"/>
      <c r="L56" s="589"/>
      <c r="M56" s="589">
        <v>60</v>
      </c>
      <c r="N56" s="589"/>
      <c r="O56" s="589"/>
      <c r="P56" s="589"/>
    </row>
    <row r="57" spans="1:16" s="1" customFormat="1" ht="21.75" customHeight="1">
      <c r="A57" s="589" t="s">
        <v>136</v>
      </c>
      <c r="B57" s="589" t="s">
        <v>111</v>
      </c>
      <c r="C57" s="589" t="s">
        <v>355</v>
      </c>
      <c r="D57" s="589" t="s">
        <v>437</v>
      </c>
      <c r="E57" s="589"/>
      <c r="F57" s="589">
        <v>6</v>
      </c>
      <c r="G57" s="589">
        <v>262.67</v>
      </c>
      <c r="H57" s="589"/>
      <c r="I57" s="589"/>
      <c r="J57" s="589"/>
      <c r="K57" s="589"/>
      <c r="L57" s="589"/>
      <c r="M57" s="589">
        <v>262.67</v>
      </c>
      <c r="N57" s="589"/>
      <c r="O57" s="589"/>
      <c r="P57" s="589"/>
    </row>
    <row r="58" spans="1:16" s="1" customFormat="1" ht="21.75" customHeight="1">
      <c r="A58" s="589" t="s">
        <v>136</v>
      </c>
      <c r="B58" s="589" t="s">
        <v>111</v>
      </c>
      <c r="C58" s="589" t="s">
        <v>355</v>
      </c>
      <c r="D58" s="589" t="s">
        <v>399</v>
      </c>
      <c r="E58" s="589"/>
      <c r="F58" s="589">
        <v>4</v>
      </c>
      <c r="G58" s="589">
        <v>440.14</v>
      </c>
      <c r="H58" s="589"/>
      <c r="I58" s="589"/>
      <c r="J58" s="589"/>
      <c r="K58" s="589"/>
      <c r="L58" s="589"/>
      <c r="M58" s="589">
        <v>440.14</v>
      </c>
      <c r="N58" s="589"/>
      <c r="O58" s="589"/>
      <c r="P58" s="589"/>
    </row>
    <row r="59" spans="1:16" s="1" customFormat="1" ht="21.75" customHeight="1">
      <c r="A59" s="589" t="s">
        <v>136</v>
      </c>
      <c r="B59" s="589" t="s">
        <v>111</v>
      </c>
      <c r="C59" s="589" t="s">
        <v>355</v>
      </c>
      <c r="D59" s="589" t="s">
        <v>438</v>
      </c>
      <c r="E59" s="589"/>
      <c r="F59" s="589">
        <v>341</v>
      </c>
      <c r="G59" s="589">
        <v>11.73</v>
      </c>
      <c r="H59" s="589"/>
      <c r="I59" s="589"/>
      <c r="J59" s="589"/>
      <c r="K59" s="589"/>
      <c r="L59" s="589"/>
      <c r="M59" s="589">
        <v>11.73</v>
      </c>
      <c r="N59" s="589"/>
      <c r="O59" s="589"/>
      <c r="P59" s="589"/>
    </row>
    <row r="60" spans="1:16" s="1" customFormat="1" ht="21.75" customHeight="1">
      <c r="A60" s="589" t="s">
        <v>136</v>
      </c>
      <c r="B60" s="589" t="s">
        <v>111</v>
      </c>
      <c r="C60" s="589" t="s">
        <v>355</v>
      </c>
      <c r="D60" s="589" t="s">
        <v>439</v>
      </c>
      <c r="E60" s="589"/>
      <c r="F60" s="589">
        <v>2</v>
      </c>
      <c r="G60" s="589">
        <v>10</v>
      </c>
      <c r="H60" s="589"/>
      <c r="I60" s="589"/>
      <c r="J60" s="589"/>
      <c r="K60" s="589"/>
      <c r="L60" s="589"/>
      <c r="M60" s="589">
        <v>10</v>
      </c>
      <c r="N60" s="589"/>
      <c r="O60" s="589"/>
      <c r="P60" s="589"/>
    </row>
    <row r="61" spans="1:16" s="1" customFormat="1" ht="21.75" customHeight="1">
      <c r="A61" s="589" t="s">
        <v>136</v>
      </c>
      <c r="B61" s="589" t="s">
        <v>111</v>
      </c>
      <c r="C61" s="589" t="s">
        <v>355</v>
      </c>
      <c r="D61" s="589" t="s">
        <v>417</v>
      </c>
      <c r="E61" s="589"/>
      <c r="F61" s="589">
        <v>290</v>
      </c>
      <c r="G61" s="589">
        <v>78.49</v>
      </c>
      <c r="H61" s="589"/>
      <c r="I61" s="589"/>
      <c r="J61" s="589"/>
      <c r="K61" s="589"/>
      <c r="L61" s="589"/>
      <c r="M61" s="589">
        <v>78.49</v>
      </c>
      <c r="N61" s="589"/>
      <c r="O61" s="589"/>
      <c r="P61" s="589"/>
    </row>
    <row r="62" spans="1:16" s="1" customFormat="1" ht="21.75" customHeight="1">
      <c r="A62" s="589" t="s">
        <v>136</v>
      </c>
      <c r="B62" s="589" t="s">
        <v>111</v>
      </c>
      <c r="C62" s="589" t="s">
        <v>355</v>
      </c>
      <c r="D62" s="589" t="s">
        <v>440</v>
      </c>
      <c r="E62" s="589"/>
      <c r="F62" s="589">
        <v>1</v>
      </c>
      <c r="G62" s="589">
        <v>22</v>
      </c>
      <c r="H62" s="589"/>
      <c r="I62" s="589"/>
      <c r="J62" s="589"/>
      <c r="K62" s="589"/>
      <c r="L62" s="589"/>
      <c r="M62" s="589">
        <v>22</v>
      </c>
      <c r="N62" s="589"/>
      <c r="O62" s="589"/>
      <c r="P62" s="589"/>
    </row>
    <row r="63" spans="1:16" s="1" customFormat="1" ht="21.75" customHeight="1">
      <c r="A63" s="589" t="s">
        <v>136</v>
      </c>
      <c r="B63" s="589" t="s">
        <v>111</v>
      </c>
      <c r="C63" s="589" t="s">
        <v>355</v>
      </c>
      <c r="D63" s="589" t="s">
        <v>441</v>
      </c>
      <c r="E63" s="589"/>
      <c r="F63" s="589">
        <v>7</v>
      </c>
      <c r="G63" s="589">
        <v>157.4</v>
      </c>
      <c r="H63" s="589"/>
      <c r="I63" s="589"/>
      <c r="J63" s="589"/>
      <c r="K63" s="589"/>
      <c r="L63" s="589"/>
      <c r="M63" s="589">
        <v>157.4</v>
      </c>
      <c r="N63" s="589"/>
      <c r="O63" s="589"/>
      <c r="P63" s="589"/>
    </row>
    <row r="64" spans="1:16" s="1" customFormat="1" ht="21.75" customHeight="1">
      <c r="A64" s="589" t="s">
        <v>136</v>
      </c>
      <c r="B64" s="589" t="s">
        <v>111</v>
      </c>
      <c r="C64" s="589" t="s">
        <v>355</v>
      </c>
      <c r="D64" s="589" t="s">
        <v>442</v>
      </c>
      <c r="E64" s="589"/>
      <c r="F64" s="589">
        <v>18</v>
      </c>
      <c r="G64" s="589">
        <v>2.16</v>
      </c>
      <c r="H64" s="589"/>
      <c r="I64" s="589"/>
      <c r="J64" s="589"/>
      <c r="K64" s="589"/>
      <c r="L64" s="589"/>
      <c r="M64" s="589">
        <v>2.16</v>
      </c>
      <c r="N64" s="589"/>
      <c r="O64" s="589"/>
      <c r="P64" s="589"/>
    </row>
  </sheetData>
  <sheetProtection formatCells="0" formatColumns="0" formatRows="0" insertColumns="0" insertRows="0" insertHyperlinks="0" deleteColumns="0" deleteRows="0" sort="0" autoFilter="0" pivotTables="0"/>
  <mergeCells count="14">
    <mergeCell ref="M5:M6"/>
    <mergeCell ref="N5:N6"/>
    <mergeCell ref="O5:O6"/>
    <mergeCell ref="P5:P6"/>
    <mergeCell ref="A2:P2"/>
    <mergeCell ref="A4:A6"/>
    <mergeCell ref="B4:B6"/>
    <mergeCell ref="C4:C6"/>
    <mergeCell ref="D4:D6"/>
    <mergeCell ref="E4:E6"/>
    <mergeCell ref="F4:F6"/>
    <mergeCell ref="G4:P4"/>
    <mergeCell ref="G5:G6"/>
    <mergeCell ref="H5:L5"/>
  </mergeCells>
  <printOptions horizontalCentered="1"/>
  <pageMargins left="0.7480314960629921" right="0.7480314960629921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4" sqref="A4:O8"/>
    </sheetView>
  </sheetViews>
  <sheetFormatPr defaultColWidth="9.140625" defaultRowHeight="12.75" customHeight="1"/>
  <cols>
    <col min="1" max="1" width="10.7109375" style="1" customWidth="1"/>
    <col min="2" max="2" width="21.00390625" style="1" customWidth="1"/>
    <col min="3" max="3" width="33.28125" style="1" customWidth="1"/>
    <col min="4" max="4" width="27.140625" style="1" customWidth="1"/>
    <col min="5" max="5" width="18.8515625" style="1" customWidth="1"/>
    <col min="6" max="6" width="16.7109375" style="1" customWidth="1"/>
    <col min="7" max="7" width="14.28125" style="1" customWidth="1"/>
    <col min="8" max="8" width="12.28125" style="1" customWidth="1"/>
    <col min="9" max="9" width="14.57421875" style="1" customWidth="1"/>
    <col min="10" max="10" width="12.28125" style="1" customWidth="1"/>
    <col min="11" max="11" width="9.140625" style="1" customWidth="1"/>
    <col min="12" max="12" width="12.28125" style="1" customWidth="1"/>
    <col min="13" max="13" width="13.140625" style="1" customWidth="1"/>
    <col min="14" max="15" width="12.28125" style="1" customWidth="1"/>
    <col min="16" max="17" width="9.140625" style="1" customWidth="1"/>
  </cols>
  <sheetData>
    <row r="1" spans="1:15" s="1" customFormat="1" ht="14.25">
      <c r="A1"/>
      <c r="B1"/>
      <c r="C1"/>
      <c r="D1"/>
      <c r="E1"/>
      <c r="F1"/>
      <c r="G1"/>
      <c r="H1"/>
      <c r="I1"/>
      <c r="J1"/>
      <c r="L1"/>
      <c r="M1"/>
      <c r="N1"/>
      <c r="O1" t="s">
        <v>443</v>
      </c>
    </row>
    <row r="2" spans="1:16" s="1" customFormat="1" ht="21.75" customHeight="1">
      <c r="A2" s="584" t="s">
        <v>444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/>
    </row>
    <row r="3" spans="1:15" s="1" customFormat="1" ht="20.25" customHeight="1">
      <c r="A3" t="s">
        <v>8</v>
      </c>
      <c r="B3"/>
      <c r="C3"/>
      <c r="D3"/>
      <c r="E3"/>
      <c r="F3"/>
      <c r="G3"/>
      <c r="H3"/>
      <c r="I3"/>
      <c r="J3"/>
      <c r="L3"/>
      <c r="M3"/>
      <c r="N3"/>
      <c r="O3" t="s">
        <v>9</v>
      </c>
    </row>
    <row r="4" spans="1:15" s="1" customFormat="1" ht="20.25" customHeight="1">
      <c r="A4" s="588" t="s">
        <v>92</v>
      </c>
      <c r="B4" s="588" t="s">
        <v>346</v>
      </c>
      <c r="C4" s="588" t="s">
        <v>243</v>
      </c>
      <c r="D4" s="588" t="s">
        <v>445</v>
      </c>
      <c r="E4" s="588" t="s">
        <v>446</v>
      </c>
      <c r="F4" s="588" t="s">
        <v>349</v>
      </c>
      <c r="G4" s="588"/>
      <c r="H4" s="588"/>
      <c r="I4" s="588"/>
      <c r="J4" s="588"/>
      <c r="K4" s="588"/>
      <c r="L4" s="588"/>
      <c r="M4" s="588"/>
      <c r="N4" s="588"/>
      <c r="O4" s="588"/>
    </row>
    <row r="5" spans="1:15" s="1" customFormat="1" ht="20.25" customHeight="1">
      <c r="A5" s="588"/>
      <c r="B5" s="588"/>
      <c r="C5" s="588"/>
      <c r="D5" s="588"/>
      <c r="E5" s="588"/>
      <c r="F5" s="588" t="s">
        <v>350</v>
      </c>
      <c r="G5" s="588" t="s">
        <v>75</v>
      </c>
      <c r="H5" s="588"/>
      <c r="I5" s="588"/>
      <c r="J5" s="588"/>
      <c r="K5" s="588"/>
      <c r="L5" s="588" t="s">
        <v>76</v>
      </c>
      <c r="M5" s="588" t="s">
        <v>114</v>
      </c>
      <c r="N5" s="588" t="s">
        <v>351</v>
      </c>
      <c r="O5" s="588" t="s">
        <v>81</v>
      </c>
    </row>
    <row r="6" spans="1:15" s="1" customFormat="1" ht="36.75" customHeight="1">
      <c r="A6" s="588"/>
      <c r="B6" s="588"/>
      <c r="C6" s="588"/>
      <c r="D6" s="588"/>
      <c r="E6" s="588"/>
      <c r="F6" s="588"/>
      <c r="G6" s="589" t="s">
        <v>83</v>
      </c>
      <c r="H6" s="589" t="s">
        <v>352</v>
      </c>
      <c r="I6" s="589" t="s">
        <v>117</v>
      </c>
      <c r="J6" s="589" t="s">
        <v>118</v>
      </c>
      <c r="K6" s="589" t="s">
        <v>119</v>
      </c>
      <c r="L6" s="588"/>
      <c r="M6" s="588"/>
      <c r="N6" s="588"/>
      <c r="O6" s="588"/>
    </row>
    <row r="7" spans="1:16" s="1" customFormat="1" ht="16.5" customHeight="1">
      <c r="A7" s="589" t="s">
        <v>86</v>
      </c>
      <c r="B7" s="589" t="s">
        <v>86</v>
      </c>
      <c r="C7" s="589" t="s">
        <v>86</v>
      </c>
      <c r="D7" s="589" t="s">
        <v>86</v>
      </c>
      <c r="E7" s="589" t="s">
        <v>86</v>
      </c>
      <c r="F7" s="589">
        <v>1</v>
      </c>
      <c r="G7" s="589">
        <v>2</v>
      </c>
      <c r="H7" s="589">
        <v>3</v>
      </c>
      <c r="I7" s="589">
        <v>4</v>
      </c>
      <c r="J7" s="589">
        <v>5</v>
      </c>
      <c r="K7" s="589">
        <v>6</v>
      </c>
      <c r="L7" s="589">
        <v>7</v>
      </c>
      <c r="M7" s="589">
        <v>8</v>
      </c>
      <c r="N7" s="589">
        <v>9</v>
      </c>
      <c r="O7" s="589">
        <v>10</v>
      </c>
      <c r="P7"/>
    </row>
    <row r="8" spans="1:16" s="1" customFormat="1" ht="21.75" customHeight="1">
      <c r="A8" s="589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/>
    </row>
    <row r="9" spans="1:16" s="1" customFormat="1" ht="21.75" customHeight="1">
      <c r="A9"/>
      <c r="B9"/>
      <c r="C9"/>
      <c r="D9"/>
      <c r="E9"/>
      <c r="F9" s="495"/>
      <c r="G9" s="495"/>
      <c r="H9" s="495"/>
      <c r="I9" s="495"/>
      <c r="J9" s="495"/>
      <c r="K9"/>
      <c r="L9" s="495"/>
      <c r="M9" s="495"/>
      <c r="N9" s="495"/>
      <c r="O9" s="495"/>
      <c r="P9"/>
    </row>
    <row r="10" spans="1:16" s="1" customFormat="1" ht="21.75" customHeight="1">
      <c r="A10" s="455"/>
      <c r="B10" s="455"/>
      <c r="C10" s="455"/>
      <c r="D10" s="455"/>
      <c r="E10"/>
      <c r="F10" s="495"/>
      <c r="G10" s="495"/>
      <c r="H10" s="495"/>
      <c r="I10" s="495"/>
      <c r="J10" s="495"/>
      <c r="K10"/>
      <c r="L10" s="495"/>
      <c r="M10" s="495"/>
      <c r="N10" s="495"/>
      <c r="O10" s="495"/>
      <c r="P10" s="457"/>
    </row>
    <row r="11" spans="1:16" s="1" customFormat="1" ht="21.75" customHeight="1">
      <c r="A11" s="455"/>
      <c r="B11" s="455"/>
      <c r="C11" s="455"/>
      <c r="D11" s="455"/>
      <c r="E11"/>
      <c r="F11" s="495"/>
      <c r="G11" s="495"/>
      <c r="H11" s="495"/>
      <c r="I11" s="495"/>
      <c r="J11" s="495"/>
      <c r="K11"/>
      <c r="L11" s="495"/>
      <c r="M11" s="495"/>
      <c r="N11" s="495"/>
      <c r="O11" s="495"/>
      <c r="P11" s="457"/>
    </row>
    <row r="12" spans="1:16" s="1" customFormat="1" ht="21.75" customHeight="1">
      <c r="A12" s="455"/>
      <c r="B12" s="455"/>
      <c r="C12" s="455"/>
      <c r="D12" s="455"/>
      <c r="E12"/>
      <c r="F12" s="495"/>
      <c r="G12" s="495"/>
      <c r="H12" s="495"/>
      <c r="I12" s="495"/>
      <c r="J12" s="495"/>
      <c r="K12"/>
      <c r="L12" s="495"/>
      <c r="M12" s="495"/>
      <c r="N12" s="495"/>
      <c r="O12" s="495"/>
      <c r="P12" s="457"/>
    </row>
    <row r="13" spans="1:16" s="1" customFormat="1" ht="21.75" customHeight="1">
      <c r="A13" s="455"/>
      <c r="B13" s="455"/>
      <c r="C13" s="455"/>
      <c r="D13" s="455"/>
      <c r="E13"/>
      <c r="F13" s="495"/>
      <c r="G13" s="495"/>
      <c r="H13" s="495"/>
      <c r="I13" s="495"/>
      <c r="J13" s="495"/>
      <c r="L13" s="495"/>
      <c r="M13" s="495"/>
      <c r="N13" s="495"/>
      <c r="O13" s="495"/>
      <c r="P13" s="457"/>
    </row>
    <row r="14" spans="1:16" s="1" customFormat="1" ht="21.75" customHeight="1">
      <c r="A14" s="455"/>
      <c r="B14" s="455"/>
      <c r="C14" s="455"/>
      <c r="D14" s="455"/>
      <c r="E14"/>
      <c r="F14" s="495"/>
      <c r="G14" s="495"/>
      <c r="H14" s="495"/>
      <c r="I14" s="495"/>
      <c r="J14" s="495"/>
      <c r="L14" s="495"/>
      <c r="M14" s="495"/>
      <c r="N14" s="495"/>
      <c r="O14" s="495"/>
      <c r="P14" s="457"/>
    </row>
    <row r="15" spans="1:16" s="1" customFormat="1" ht="21.75" customHeight="1">
      <c r="A15" s="455"/>
      <c r="B15" s="455"/>
      <c r="C15" s="455"/>
      <c r="D15" s="455"/>
      <c r="E15"/>
      <c r="F15" s="495"/>
      <c r="G15" s="495"/>
      <c r="H15" s="495"/>
      <c r="I15" s="495"/>
      <c r="J15" s="495"/>
      <c r="L15" s="495"/>
      <c r="M15" s="495"/>
      <c r="N15" s="495"/>
      <c r="O15" s="495"/>
      <c r="P15" s="457"/>
    </row>
    <row r="16" s="1" customFormat="1" ht="21.75" customHeight="1"/>
    <row r="17" spans="9:13" s="1" customFormat="1" ht="21.75" customHeight="1">
      <c r="I17"/>
      <c r="J17"/>
      <c r="L17"/>
      <c r="M17"/>
    </row>
    <row r="18" spans="9:13" s="1" customFormat="1" ht="21.75" customHeight="1">
      <c r="I18"/>
      <c r="J18"/>
      <c r="L18"/>
      <c r="M18"/>
    </row>
    <row r="19" spans="9:13" s="1" customFormat="1" ht="21.75" customHeight="1">
      <c r="I19"/>
      <c r="J19"/>
      <c r="L19"/>
      <c r="M19"/>
    </row>
    <row r="20" spans="9:13" s="1" customFormat="1" ht="21.75" customHeight="1">
      <c r="I20"/>
      <c r="J20"/>
      <c r="L20"/>
      <c r="M20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pans="1:15" s="1" customFormat="1" ht="10.5" customHeight="1">
      <c r="A35"/>
      <c r="B35"/>
      <c r="C35"/>
      <c r="D35"/>
      <c r="E35"/>
      <c r="F35"/>
      <c r="G35"/>
      <c r="H35"/>
      <c r="I35"/>
      <c r="J35"/>
      <c r="L35"/>
      <c r="M35"/>
      <c r="N35"/>
      <c r="O35"/>
    </row>
  </sheetData>
  <sheetProtection formatCells="0" formatColumns="0" formatRows="0" insertColumns="0" insertRows="0" insertHyperlinks="0" deleteColumns="0" deleteRows="0" sort="0" autoFilter="0" pivotTables="0"/>
  <mergeCells count="13">
    <mergeCell ref="M5:M6"/>
    <mergeCell ref="N5:N6"/>
    <mergeCell ref="O5:O6"/>
    <mergeCell ref="A2:O2"/>
    <mergeCell ref="A4:A6"/>
    <mergeCell ref="B4:B6"/>
    <mergeCell ref="C4:C6"/>
    <mergeCell ref="D4:D6"/>
    <mergeCell ref="E4:E6"/>
    <mergeCell ref="F4:O4"/>
    <mergeCell ref="F5:F6"/>
    <mergeCell ref="G5:K5"/>
    <mergeCell ref="L5:L6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140625" style="1" customWidth="1"/>
    <col min="2" max="2" width="42.28125" style="1" customWidth="1"/>
    <col min="3" max="3" width="11.57421875" style="1" customWidth="1"/>
    <col min="4" max="7" width="14.00390625" style="1" customWidth="1"/>
    <col min="8" max="9" width="11.57421875" style="1" customWidth="1"/>
    <col min="10" max="10" width="14.28125" style="1" customWidth="1"/>
    <col min="11" max="13" width="15.00390625" style="1" customWidth="1"/>
    <col min="14" max="19" width="11.57421875" style="1" customWidth="1"/>
    <col min="20" max="21" width="9.140625" style="1" customWidth="1"/>
  </cols>
  <sheetData>
    <row r="1" spans="1:19" s="1" customFormat="1" ht="14.25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S1" s="486" t="s">
        <v>447</v>
      </c>
    </row>
    <row r="2" spans="1:19" s="1" customFormat="1" ht="19.5" customHeight="1">
      <c r="A2" s="580" t="s">
        <v>448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</row>
    <row r="3" spans="1:20" s="1" customFormat="1" ht="18" customHeight="1">
      <c r="A3" s="458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9" t="s">
        <v>449</v>
      </c>
      <c r="T3" s="458"/>
    </row>
    <row r="4" spans="1:20" s="1" customFormat="1" ht="19.5" customHeight="1">
      <c r="A4" s="571" t="s">
        <v>71</v>
      </c>
      <c r="B4" s="571" t="s">
        <v>72</v>
      </c>
      <c r="C4" s="572" t="s">
        <v>450</v>
      </c>
      <c r="D4" s="572"/>
      <c r="E4" s="572"/>
      <c r="F4" s="572"/>
      <c r="G4" s="572"/>
      <c r="H4" s="572"/>
      <c r="I4" s="572" t="s">
        <v>451</v>
      </c>
      <c r="J4" s="572"/>
      <c r="K4" s="572"/>
      <c r="L4" s="572"/>
      <c r="M4" s="572"/>
      <c r="N4" s="572"/>
      <c r="O4" s="572" t="s">
        <v>452</v>
      </c>
      <c r="P4" s="572"/>
      <c r="Q4" s="572"/>
      <c r="R4" s="572"/>
      <c r="S4" s="572"/>
      <c r="T4" s="457"/>
    </row>
    <row r="5" spans="1:20" s="1" customFormat="1" ht="41.25" customHeight="1">
      <c r="A5" s="571"/>
      <c r="B5" s="571"/>
      <c r="C5" s="461" t="s">
        <v>453</v>
      </c>
      <c r="D5" s="461" t="s">
        <v>454</v>
      </c>
      <c r="E5" s="461" t="s">
        <v>455</v>
      </c>
      <c r="F5" s="461" t="s">
        <v>456</v>
      </c>
      <c r="G5" s="461" t="s">
        <v>457</v>
      </c>
      <c r="H5" s="461" t="s">
        <v>458</v>
      </c>
      <c r="I5" s="461" t="s">
        <v>459</v>
      </c>
      <c r="J5" s="461" t="s">
        <v>460</v>
      </c>
      <c r="K5" s="461" t="s">
        <v>461</v>
      </c>
      <c r="L5" s="461" t="s">
        <v>462</v>
      </c>
      <c r="M5" s="461" t="s">
        <v>463</v>
      </c>
      <c r="N5" s="461" t="s">
        <v>464</v>
      </c>
      <c r="O5" s="461" t="s">
        <v>465</v>
      </c>
      <c r="P5" s="461" t="s">
        <v>466</v>
      </c>
      <c r="Q5" s="461" t="s">
        <v>467</v>
      </c>
      <c r="R5" s="461" t="s">
        <v>468</v>
      </c>
      <c r="S5" s="461" t="s">
        <v>469</v>
      </c>
      <c r="T5" s="457"/>
    </row>
    <row r="6" spans="1:20" s="1" customFormat="1" ht="16.5" customHeight="1">
      <c r="A6" s="463" t="s">
        <v>86</v>
      </c>
      <c r="B6" s="463" t="s">
        <v>86</v>
      </c>
      <c r="C6" s="463">
        <v>1</v>
      </c>
      <c r="D6" s="463">
        <v>2</v>
      </c>
      <c r="E6" s="463">
        <v>3</v>
      </c>
      <c r="F6" s="463">
        <v>4</v>
      </c>
      <c r="G6" s="463">
        <v>5</v>
      </c>
      <c r="H6" s="463">
        <v>6</v>
      </c>
      <c r="I6" s="463">
        <v>7</v>
      </c>
      <c r="J6" s="463">
        <v>8</v>
      </c>
      <c r="K6" s="463">
        <v>9</v>
      </c>
      <c r="L6" s="463">
        <v>10</v>
      </c>
      <c r="M6" s="463">
        <v>11</v>
      </c>
      <c r="N6" s="463">
        <v>12</v>
      </c>
      <c r="O6" s="463">
        <v>13</v>
      </c>
      <c r="P6" s="463">
        <v>14</v>
      </c>
      <c r="Q6" s="463">
        <v>15</v>
      </c>
      <c r="R6" s="463">
        <v>16</v>
      </c>
      <c r="S6" s="463">
        <v>17</v>
      </c>
      <c r="T6" s="449"/>
    </row>
    <row r="7" spans="1:20" s="1" customFormat="1" ht="18.75" customHeight="1">
      <c r="A7" s="464" t="s">
        <v>0</v>
      </c>
      <c r="B7" s="466" t="s">
        <v>101</v>
      </c>
      <c r="C7" s="497"/>
      <c r="D7" s="497">
        <v>390</v>
      </c>
      <c r="E7" s="497"/>
      <c r="F7" s="497"/>
      <c r="G7" s="497"/>
      <c r="H7" s="497"/>
      <c r="I7" s="497"/>
      <c r="J7" s="497">
        <v>306</v>
      </c>
      <c r="K7" s="497"/>
      <c r="L7" s="497"/>
      <c r="M7" s="497"/>
      <c r="N7" s="497"/>
      <c r="O7" s="497"/>
      <c r="P7" s="497"/>
      <c r="Q7" s="497"/>
      <c r="R7" s="497"/>
      <c r="S7" s="498">
        <v>2</v>
      </c>
      <c r="T7" s="457"/>
    </row>
    <row r="8" spans="1:20" s="1" customFormat="1" ht="18.75" customHeight="1">
      <c r="A8" s="464"/>
      <c r="B8" s="466" t="s">
        <v>87</v>
      </c>
      <c r="C8" s="497"/>
      <c r="D8" s="497">
        <v>390</v>
      </c>
      <c r="E8" s="497"/>
      <c r="F8" s="497"/>
      <c r="G8" s="497"/>
      <c r="H8" s="497"/>
      <c r="I8" s="497"/>
      <c r="J8" s="497">
        <v>306</v>
      </c>
      <c r="K8" s="497"/>
      <c r="L8" s="497"/>
      <c r="M8" s="497"/>
      <c r="N8" s="497"/>
      <c r="O8" s="497"/>
      <c r="P8" s="497"/>
      <c r="Q8" s="497"/>
      <c r="R8" s="497"/>
      <c r="S8" s="498">
        <v>2</v>
      </c>
      <c r="T8" s="457"/>
    </row>
    <row r="9" spans="1:20" s="1" customFormat="1" ht="18.75" customHeight="1">
      <c r="A9" s="464" t="s">
        <v>88</v>
      </c>
      <c r="B9" s="466" t="s">
        <v>89</v>
      </c>
      <c r="C9" s="497"/>
      <c r="D9" s="497">
        <v>390</v>
      </c>
      <c r="E9" s="497"/>
      <c r="F9" s="497"/>
      <c r="G9" s="497"/>
      <c r="H9" s="497"/>
      <c r="I9" s="497"/>
      <c r="J9" s="497">
        <v>306</v>
      </c>
      <c r="K9" s="497"/>
      <c r="L9" s="497"/>
      <c r="M9" s="497"/>
      <c r="N9" s="497"/>
      <c r="O9" s="497"/>
      <c r="P9" s="497"/>
      <c r="Q9" s="497"/>
      <c r="R9" s="497"/>
      <c r="S9" s="498">
        <v>2</v>
      </c>
      <c r="T9" s="457"/>
    </row>
    <row r="10" spans="1:20" s="1" customFormat="1" ht="24.75" customHeight="1">
      <c r="A10" s="499"/>
      <c r="B10" s="500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457"/>
    </row>
    <row r="11" spans="1:20" s="1" customFormat="1" ht="24.75" customHeight="1">
      <c r="A11" s="499"/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457"/>
    </row>
    <row r="12" spans="1:20" s="1" customFormat="1" ht="24.75" customHeight="1">
      <c r="A12" s="499"/>
      <c r="B12" s="500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457"/>
    </row>
    <row r="13" spans="1:20" s="1" customFormat="1" ht="24.75" customHeight="1">
      <c r="A13" s="499"/>
      <c r="B13" s="500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457"/>
    </row>
    <row r="14" spans="1:20" s="1" customFormat="1" ht="20.25" customHeight="1">
      <c r="A14" s="499"/>
      <c r="B14" s="500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457"/>
    </row>
    <row r="15" spans="1:20" s="1" customFormat="1" ht="20.25" customHeight="1">
      <c r="A15" s="499"/>
      <c r="B15" s="500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457"/>
    </row>
    <row r="16" spans="1:20" s="1" customFormat="1" ht="20.25" customHeight="1">
      <c r="A16" s="499"/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457"/>
    </row>
    <row r="17" spans="1:20" s="1" customFormat="1" ht="20.25" customHeight="1">
      <c r="A17" s="499"/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457"/>
    </row>
    <row r="18" spans="1:20" s="1" customFormat="1" ht="20.25" customHeight="1">
      <c r="A18" s="499"/>
      <c r="B18" s="500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457"/>
    </row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6">
    <mergeCell ref="A2:S2"/>
    <mergeCell ref="A4:A5"/>
    <mergeCell ref="B4:B5"/>
    <mergeCell ref="C4:H4"/>
    <mergeCell ref="I4:N4"/>
    <mergeCell ref="O4:S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E9" sqref="E9"/>
    </sheetView>
  </sheetViews>
  <sheetFormatPr defaultColWidth="9.140625" defaultRowHeight="12.75" customHeight="1"/>
  <cols>
    <col min="1" max="1" width="11.57421875" style="1" customWidth="1"/>
    <col min="2" max="2" width="44.7109375" style="1" customWidth="1"/>
    <col min="3" max="3" width="15.57421875" style="1" customWidth="1"/>
    <col min="4" max="4" width="15.00390625" style="1" customWidth="1"/>
    <col min="5" max="5" width="14.8515625" style="1" customWidth="1"/>
    <col min="6" max="6" width="15.28125" style="1" customWidth="1"/>
    <col min="7" max="7" width="12.7109375" style="1" customWidth="1"/>
    <col min="8" max="8" width="12.140625" style="1" customWidth="1"/>
    <col min="9" max="9" width="12.00390625" style="1" customWidth="1"/>
    <col min="10" max="10" width="12.7109375" style="1" customWidth="1"/>
    <col min="11" max="11" width="12.28125" style="1" customWidth="1"/>
    <col min="12" max="12" width="12.7109375" style="1" customWidth="1"/>
    <col min="13" max="14" width="9.140625" style="1" customWidth="1"/>
  </cols>
  <sheetData>
    <row r="1" spans="1:12" s="1" customFormat="1" ht="15" customHeight="1">
      <c r="A1" s="496"/>
      <c r="B1" s="496"/>
      <c r="C1" s="496"/>
      <c r="D1" s="496"/>
      <c r="E1" s="496"/>
      <c r="F1" s="496"/>
      <c r="G1" s="496"/>
      <c r="H1" s="496"/>
      <c r="I1" s="496"/>
      <c r="J1" s="496"/>
      <c r="L1" s="486" t="s">
        <v>470</v>
      </c>
    </row>
    <row r="2" spans="1:12" s="1" customFormat="1" ht="18" customHeight="1">
      <c r="A2" s="580" t="s">
        <v>471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</row>
    <row r="3" spans="1:13" s="1" customFormat="1" ht="18" customHeight="1">
      <c r="A3" s="458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9" t="s">
        <v>449</v>
      </c>
      <c r="M3" s="458"/>
    </row>
    <row r="4" spans="1:13" s="1" customFormat="1" ht="20.25" customHeight="1">
      <c r="A4" s="571" t="s">
        <v>71</v>
      </c>
      <c r="B4" s="571" t="s">
        <v>72</v>
      </c>
      <c r="C4" s="571" t="s">
        <v>472</v>
      </c>
      <c r="D4" s="571" t="s">
        <v>473</v>
      </c>
      <c r="E4" s="571" t="s">
        <v>474</v>
      </c>
      <c r="F4" s="571" t="s">
        <v>475</v>
      </c>
      <c r="G4" s="571" t="s">
        <v>452</v>
      </c>
      <c r="H4" s="571"/>
      <c r="I4" s="571"/>
      <c r="J4" s="571"/>
      <c r="K4" s="571"/>
      <c r="L4" s="571"/>
      <c r="M4" s="457"/>
    </row>
    <row r="5" spans="1:13" s="1" customFormat="1" ht="18.75" customHeight="1">
      <c r="A5" s="571"/>
      <c r="B5" s="571"/>
      <c r="C5" s="571"/>
      <c r="D5" s="571"/>
      <c r="E5" s="571"/>
      <c r="F5" s="571"/>
      <c r="G5" s="571" t="s">
        <v>476</v>
      </c>
      <c r="H5" s="571"/>
      <c r="I5" s="571"/>
      <c r="J5" s="571" t="s">
        <v>477</v>
      </c>
      <c r="K5" s="571"/>
      <c r="L5" s="571"/>
      <c r="M5" s="457"/>
    </row>
    <row r="6" spans="1:13" s="1" customFormat="1" ht="29.25" customHeight="1">
      <c r="A6" s="571"/>
      <c r="B6" s="571"/>
      <c r="C6" s="571"/>
      <c r="D6" s="571"/>
      <c r="E6" s="571"/>
      <c r="F6" s="571"/>
      <c r="G6" s="461" t="s">
        <v>465</v>
      </c>
      <c r="H6" s="461" t="s">
        <v>478</v>
      </c>
      <c r="I6" s="461" t="s">
        <v>479</v>
      </c>
      <c r="J6" s="461" t="s">
        <v>465</v>
      </c>
      <c r="K6" s="461" t="s">
        <v>478</v>
      </c>
      <c r="L6" s="461" t="s">
        <v>479</v>
      </c>
      <c r="M6" s="457"/>
    </row>
    <row r="7" spans="1:13" s="1" customFormat="1" ht="16.5" customHeight="1">
      <c r="A7" s="462" t="s">
        <v>86</v>
      </c>
      <c r="B7" s="462" t="s">
        <v>86</v>
      </c>
      <c r="C7" s="462">
        <v>1</v>
      </c>
      <c r="D7" s="462">
        <v>2</v>
      </c>
      <c r="E7" s="462">
        <v>3</v>
      </c>
      <c r="F7" s="462">
        <v>4</v>
      </c>
      <c r="G7" s="462">
        <v>5</v>
      </c>
      <c r="H7" s="462">
        <v>6</v>
      </c>
      <c r="I7" s="462">
        <v>7</v>
      </c>
      <c r="J7" s="462">
        <v>8</v>
      </c>
      <c r="K7" s="462">
        <v>9</v>
      </c>
      <c r="L7" s="462">
        <v>10</v>
      </c>
      <c r="M7" s="449"/>
    </row>
    <row r="8" spans="1:13" s="1" customFormat="1" ht="21.75" customHeight="1">
      <c r="A8" s="474" t="s">
        <v>0</v>
      </c>
      <c r="B8" s="467" t="s">
        <v>101</v>
      </c>
      <c r="C8" s="498">
        <v>3</v>
      </c>
      <c r="D8" s="498">
        <v>244</v>
      </c>
      <c r="E8" s="498"/>
      <c r="F8" s="498"/>
      <c r="G8" s="498"/>
      <c r="H8" s="498"/>
      <c r="I8" s="498">
        <v>1</v>
      </c>
      <c r="J8" s="498"/>
      <c r="K8" s="498"/>
      <c r="L8" s="506">
        <v>46</v>
      </c>
      <c r="M8"/>
    </row>
    <row r="9" spans="1:12" s="1" customFormat="1" ht="21.75" customHeight="1">
      <c r="A9" s="474"/>
      <c r="B9" s="506" t="s">
        <v>87</v>
      </c>
      <c r="C9" s="498">
        <v>3</v>
      </c>
      <c r="D9" s="498">
        <v>244</v>
      </c>
      <c r="E9" s="498"/>
      <c r="F9" s="498"/>
      <c r="G9" s="498"/>
      <c r="H9" s="498"/>
      <c r="I9" s="498">
        <v>1</v>
      </c>
      <c r="J9" s="498"/>
      <c r="K9" s="498"/>
      <c r="L9" s="506">
        <v>46</v>
      </c>
    </row>
    <row r="10" spans="1:13" s="1" customFormat="1" ht="21.75" customHeight="1">
      <c r="A10" s="506" t="s">
        <v>88</v>
      </c>
      <c r="B10" s="506" t="s">
        <v>89</v>
      </c>
      <c r="C10" s="506">
        <v>3</v>
      </c>
      <c r="D10" s="506">
        <v>244</v>
      </c>
      <c r="E10" s="506"/>
      <c r="F10" s="506"/>
      <c r="G10" s="506"/>
      <c r="H10" s="506"/>
      <c r="I10" s="506">
        <v>1</v>
      </c>
      <c r="J10" s="506"/>
      <c r="K10" s="506"/>
      <c r="L10" s="506">
        <v>46</v>
      </c>
      <c r="M10"/>
    </row>
    <row r="11" spans="1:13" s="1" customFormat="1" ht="24" customHeight="1">
      <c r="A11"/>
      <c r="B11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/>
    </row>
    <row r="12" spans="1:13" s="1" customFormat="1" ht="24" customHeight="1">
      <c r="A12"/>
      <c r="B1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/>
    </row>
    <row r="13" spans="1:13" s="1" customFormat="1" ht="24" customHeight="1">
      <c r="A13"/>
      <c r="B13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457"/>
    </row>
    <row r="14" spans="1:13" s="1" customFormat="1" ht="24" customHeight="1">
      <c r="A14"/>
      <c r="B14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457"/>
    </row>
    <row r="15" spans="1:13" s="1" customFormat="1" ht="24" customHeight="1">
      <c r="A15"/>
      <c r="B15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457"/>
    </row>
    <row r="16" spans="1:13" s="1" customFormat="1" ht="21" customHeight="1">
      <c r="A16"/>
      <c r="B16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457"/>
    </row>
    <row r="17" spans="1:13" s="1" customFormat="1" ht="21" customHeight="1">
      <c r="A17"/>
      <c r="B17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457"/>
    </row>
    <row r="18" spans="1:13" s="1" customFormat="1" ht="21" customHeight="1">
      <c r="A18"/>
      <c r="B18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457"/>
    </row>
    <row r="19" s="1" customFormat="1" ht="18" customHeight="1">
      <c r="D19" s="457"/>
    </row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A4:A6"/>
    <mergeCell ref="B4:B6"/>
    <mergeCell ref="C4:C6"/>
    <mergeCell ref="D4:D6"/>
    <mergeCell ref="E4:E6"/>
    <mergeCell ref="F4:F6"/>
    <mergeCell ref="G4:L4"/>
    <mergeCell ref="G5:I5"/>
    <mergeCell ref="J5:L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42.28125" style="1" customWidth="1"/>
    <col min="3" max="6" width="15.140625" style="1" customWidth="1"/>
    <col min="7" max="7" width="14.28125" style="1" customWidth="1"/>
    <col min="8" max="8" width="15.28125" style="1" customWidth="1"/>
    <col min="9" max="11" width="13.28125" style="1" customWidth="1"/>
    <col min="12" max="12" width="15.7109375" style="1" customWidth="1"/>
    <col min="13" max="14" width="9.140625" style="1" customWidth="1"/>
  </cols>
  <sheetData>
    <row r="1" spans="1:12" s="1" customFormat="1" ht="15" customHeight="1">
      <c r="A1" s="496"/>
      <c r="B1" s="496"/>
      <c r="C1" s="496"/>
      <c r="D1" s="496"/>
      <c r="E1" s="496"/>
      <c r="F1" s="496"/>
      <c r="G1" s="496"/>
      <c r="L1" s="486" t="s">
        <v>480</v>
      </c>
    </row>
    <row r="2" spans="1:12" s="1" customFormat="1" ht="22.5" customHeight="1">
      <c r="A2" s="570" t="s">
        <v>481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13" s="1" customFormat="1" ht="18" customHeight="1">
      <c r="A3" s="458" t="s">
        <v>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9" t="s">
        <v>482</v>
      </c>
      <c r="M3" s="458"/>
    </row>
    <row r="4" spans="1:12" s="1" customFormat="1" ht="19.5" customHeight="1">
      <c r="A4" s="585" t="s">
        <v>71</v>
      </c>
      <c r="B4" s="585" t="s">
        <v>72</v>
      </c>
      <c r="C4" s="586" t="s">
        <v>483</v>
      </c>
      <c r="D4" s="586"/>
      <c r="E4" s="586"/>
      <c r="F4" s="587" t="s">
        <v>484</v>
      </c>
      <c r="G4" s="585" t="s">
        <v>485</v>
      </c>
      <c r="H4" s="586" t="s">
        <v>486</v>
      </c>
      <c r="I4" s="586"/>
      <c r="J4" s="586"/>
      <c r="K4" s="586"/>
      <c r="L4" s="585" t="s">
        <v>487</v>
      </c>
    </row>
    <row r="5" spans="1:12" s="1" customFormat="1" ht="31.5" customHeight="1">
      <c r="A5" s="585"/>
      <c r="B5" s="585"/>
      <c r="C5" s="503" t="s">
        <v>488</v>
      </c>
      <c r="D5" s="503" t="s">
        <v>489</v>
      </c>
      <c r="E5" s="503" t="s">
        <v>490</v>
      </c>
      <c r="F5" s="587"/>
      <c r="G5" s="585"/>
      <c r="H5" s="503" t="s">
        <v>101</v>
      </c>
      <c r="I5" s="503" t="s">
        <v>491</v>
      </c>
      <c r="J5" s="503" t="s">
        <v>492</v>
      </c>
      <c r="K5" s="503" t="s">
        <v>266</v>
      </c>
      <c r="L5" s="585"/>
    </row>
    <row r="6" spans="1:13" s="1" customFormat="1" ht="16.5" customHeight="1">
      <c r="A6" s="462" t="s">
        <v>86</v>
      </c>
      <c r="B6" s="462" t="s">
        <v>86</v>
      </c>
      <c r="C6" s="462">
        <v>1</v>
      </c>
      <c r="D6" s="462">
        <v>2</v>
      </c>
      <c r="E6" s="462">
        <v>3</v>
      </c>
      <c r="F6" s="462">
        <v>4</v>
      </c>
      <c r="G6" s="462">
        <v>5</v>
      </c>
      <c r="H6" s="462">
        <v>6</v>
      </c>
      <c r="I6" s="462">
        <v>7</v>
      </c>
      <c r="J6" s="462">
        <v>8</v>
      </c>
      <c r="K6" s="462">
        <v>9</v>
      </c>
      <c r="L6" s="462">
        <v>10</v>
      </c>
      <c r="M6" s="449"/>
    </row>
    <row r="7" spans="1:13" s="1" customFormat="1" ht="20.25" customHeight="1">
      <c r="A7" s="474" t="s">
        <v>0</v>
      </c>
      <c r="B7" s="467" t="s">
        <v>101</v>
      </c>
      <c r="C7" s="451"/>
      <c r="D7" s="451"/>
      <c r="E7" s="451"/>
      <c r="F7" s="451"/>
      <c r="G7" s="498"/>
      <c r="H7" s="498">
        <v>10</v>
      </c>
      <c r="I7" s="498">
        <v>3</v>
      </c>
      <c r="J7" s="498">
        <v>1</v>
      </c>
      <c r="K7" s="498">
        <v>6</v>
      </c>
      <c r="L7" s="498"/>
      <c r="M7" s="457"/>
    </row>
    <row r="8" spans="1:13" s="1" customFormat="1" ht="20.25" customHeight="1">
      <c r="A8" s="474"/>
      <c r="B8" s="467" t="s">
        <v>87</v>
      </c>
      <c r="C8" s="451"/>
      <c r="D8" s="451"/>
      <c r="E8" s="451"/>
      <c r="F8" s="451"/>
      <c r="G8" s="498"/>
      <c r="H8" s="498">
        <v>10</v>
      </c>
      <c r="I8" s="498">
        <v>3</v>
      </c>
      <c r="J8" s="498">
        <v>1</v>
      </c>
      <c r="K8" s="498">
        <v>6</v>
      </c>
      <c r="L8" s="498"/>
      <c r="M8" s="457"/>
    </row>
    <row r="9" spans="1:13" s="1" customFormat="1" ht="20.25" customHeight="1">
      <c r="A9" s="474" t="s">
        <v>88</v>
      </c>
      <c r="B9" s="467" t="s">
        <v>89</v>
      </c>
      <c r="C9" s="451"/>
      <c r="D9" s="451"/>
      <c r="E9" s="451"/>
      <c r="F9" s="451"/>
      <c r="G9" s="498"/>
      <c r="H9" s="498">
        <v>10</v>
      </c>
      <c r="I9" s="498">
        <v>3</v>
      </c>
      <c r="J9" s="498">
        <v>1</v>
      </c>
      <c r="K9" s="498">
        <v>6</v>
      </c>
      <c r="L9" s="498"/>
      <c r="M9" s="457"/>
    </row>
    <row r="10" spans="1:13" s="1" customFormat="1" ht="24.75" customHeight="1">
      <c r="A10" s="499"/>
      <c r="B10" s="500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57"/>
    </row>
    <row r="11" spans="1:13" s="1" customFormat="1" ht="24.75" customHeight="1">
      <c r="A11" s="499"/>
      <c r="B11" s="500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57"/>
    </row>
    <row r="12" spans="1:13" s="1" customFormat="1" ht="24.75" customHeight="1">
      <c r="A12" s="499"/>
      <c r="B12" s="500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57"/>
    </row>
    <row r="13" spans="1:13" s="1" customFormat="1" ht="24.75" customHeight="1">
      <c r="A13" s="499"/>
      <c r="B13" s="500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57"/>
    </row>
    <row r="14" spans="1:13" s="1" customFormat="1" ht="24.75" customHeight="1">
      <c r="A14" s="499"/>
      <c r="B14" s="500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57"/>
    </row>
    <row r="15" spans="1:13" s="1" customFormat="1" ht="20.25" customHeight="1">
      <c r="A15" s="499"/>
      <c r="B15" s="500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57"/>
    </row>
    <row r="16" spans="1:13" s="1" customFormat="1" ht="20.25" customHeight="1">
      <c r="A16" s="499"/>
      <c r="B16" s="500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57"/>
    </row>
    <row r="17" spans="1:13" s="1" customFormat="1" ht="18" customHeight="1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</row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>
      <c r="D35" s="457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A4:A5"/>
    <mergeCell ref="B4:B5"/>
    <mergeCell ref="C4:E4"/>
    <mergeCell ref="F4:F5"/>
    <mergeCell ref="G4:G5"/>
    <mergeCell ref="H4:K4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3.7109375" style="1" customWidth="1"/>
    <col min="4" max="4" width="24.28125" style="1" customWidth="1"/>
    <col min="5" max="5" width="38.00390625" style="1" customWidth="1"/>
    <col min="6" max="6" width="22.28125" style="1" customWidth="1"/>
    <col min="7" max="7" width="14.8515625" style="1" customWidth="1"/>
    <col min="8" max="10" width="9.00390625" style="1" customWidth="1"/>
    <col min="11" max="11" width="9.140625" style="1" customWidth="1"/>
  </cols>
  <sheetData>
    <row r="1" spans="1:10" s="1" customFormat="1" ht="20.25" customHeight="1">
      <c r="A1" s="62"/>
      <c r="B1" s="63"/>
      <c r="C1" s="63"/>
      <c r="D1" s="63"/>
      <c r="E1" s="63"/>
      <c r="F1" s="64" t="s">
        <v>58</v>
      </c>
      <c r="G1" s="63"/>
      <c r="H1" s="63"/>
      <c r="I1" s="63"/>
      <c r="J1" s="63"/>
    </row>
    <row r="2" spans="1:10" s="1" customFormat="1" ht="27" customHeight="1">
      <c r="A2" s="515" t="s">
        <v>59</v>
      </c>
      <c r="B2" s="515"/>
      <c r="C2" s="515"/>
      <c r="D2" s="515"/>
      <c r="E2" s="515"/>
      <c r="F2" s="515"/>
      <c r="G2" s="63"/>
      <c r="H2" s="63"/>
      <c r="I2" s="63"/>
      <c r="J2" s="63"/>
    </row>
    <row r="3" spans="1:10" s="1" customFormat="1" ht="18.75" customHeight="1">
      <c r="A3" s="65" t="s">
        <v>8</v>
      </c>
      <c r="B3" s="62"/>
      <c r="C3" s="62"/>
      <c r="D3" s="66"/>
      <c r="E3" s="62"/>
      <c r="F3" s="64" t="s">
        <v>9</v>
      </c>
      <c r="G3" s="62"/>
      <c r="H3" s="62"/>
      <c r="I3" s="67"/>
      <c r="J3" s="67"/>
    </row>
    <row r="4" spans="1:10" s="1" customFormat="1" ht="24" customHeight="1">
      <c r="A4" s="516" t="s">
        <v>10</v>
      </c>
      <c r="B4" s="516"/>
      <c r="C4" s="516" t="s">
        <v>11</v>
      </c>
      <c r="D4" s="516"/>
      <c r="E4" s="516"/>
      <c r="F4" s="516"/>
      <c r="G4" s="62"/>
      <c r="H4" s="62"/>
      <c r="I4" s="62"/>
      <c r="J4" s="67"/>
    </row>
    <row r="5" spans="1:10" s="1" customFormat="1" ht="21.75" customHeight="1">
      <c r="A5" s="68" t="s">
        <v>12</v>
      </c>
      <c r="B5" s="68" t="s">
        <v>13</v>
      </c>
      <c r="C5" s="68" t="s">
        <v>14</v>
      </c>
      <c r="D5" s="68" t="s">
        <v>13</v>
      </c>
      <c r="E5" s="68" t="s">
        <v>15</v>
      </c>
      <c r="F5" s="68" t="s">
        <v>13</v>
      </c>
      <c r="G5" s="67"/>
      <c r="H5" s="62"/>
      <c r="I5" s="62"/>
      <c r="J5" s="62"/>
    </row>
    <row r="6" spans="1:10" s="1" customFormat="1" ht="21" customHeight="1">
      <c r="A6" s="69" t="s">
        <v>16</v>
      </c>
      <c r="B6" s="70">
        <f>SUM(B7)+SUM(B13)</f>
        <v>26705.4</v>
      </c>
      <c r="C6" s="71" t="s">
        <v>17</v>
      </c>
      <c r="D6" s="72">
        <v>9042.8</v>
      </c>
      <c r="E6" s="69" t="s">
        <v>18</v>
      </c>
      <c r="F6" s="72">
        <v>0</v>
      </c>
      <c r="G6" s="62"/>
      <c r="H6" s="62"/>
      <c r="I6" s="67"/>
      <c r="J6" s="62"/>
    </row>
    <row r="7" spans="1:10" s="1" customFormat="1" ht="21" customHeight="1">
      <c r="A7" s="69" t="s">
        <v>19</v>
      </c>
      <c r="B7" s="72">
        <v>5527.4</v>
      </c>
      <c r="C7" s="71" t="s">
        <v>20</v>
      </c>
      <c r="D7" s="72">
        <v>10159.84</v>
      </c>
      <c r="E7" s="69" t="s">
        <v>21</v>
      </c>
      <c r="F7" s="72">
        <v>0</v>
      </c>
      <c r="G7" s="62"/>
      <c r="H7" s="62"/>
      <c r="I7" s="67"/>
      <c r="J7" s="67"/>
    </row>
    <row r="8" spans="1:10" s="1" customFormat="1" ht="21" customHeight="1">
      <c r="A8" s="69" t="s">
        <v>22</v>
      </c>
      <c r="B8" s="72">
        <v>5238.4</v>
      </c>
      <c r="C8" s="71" t="s">
        <v>23</v>
      </c>
      <c r="D8" s="72">
        <v>1264.3</v>
      </c>
      <c r="E8" s="69" t="s">
        <v>24</v>
      </c>
      <c r="F8" s="72">
        <v>0</v>
      </c>
      <c r="G8" s="62"/>
      <c r="H8" s="62"/>
      <c r="I8" s="67"/>
      <c r="J8" s="67"/>
    </row>
    <row r="9" spans="1:10" s="1" customFormat="1" ht="21" customHeight="1">
      <c r="A9" s="69" t="s">
        <v>25</v>
      </c>
      <c r="B9" s="72">
        <v>289</v>
      </c>
      <c r="C9" s="71" t="s">
        <v>26</v>
      </c>
      <c r="D9" s="72">
        <v>0</v>
      </c>
      <c r="E9" s="69" t="s">
        <v>27</v>
      </c>
      <c r="F9" s="72">
        <v>0</v>
      </c>
      <c r="G9" s="62"/>
      <c r="H9" s="62"/>
      <c r="I9" s="67"/>
      <c r="J9" s="62"/>
    </row>
    <row r="10" spans="1:10" s="1" customFormat="1" ht="21" customHeight="1">
      <c r="A10" s="69" t="s">
        <v>28</v>
      </c>
      <c r="B10" s="72">
        <v>0</v>
      </c>
      <c r="C10" s="71" t="s">
        <v>29</v>
      </c>
      <c r="D10" s="72">
        <v>0</v>
      </c>
      <c r="E10" s="69" t="s">
        <v>30</v>
      </c>
      <c r="F10" s="72">
        <v>0</v>
      </c>
      <c r="G10" s="62"/>
      <c r="H10" s="62"/>
      <c r="I10" s="67"/>
      <c r="J10" s="62"/>
    </row>
    <row r="11" spans="1:10" s="1" customFormat="1" ht="21" customHeight="1">
      <c r="A11" s="69" t="s">
        <v>31</v>
      </c>
      <c r="B11" s="72">
        <v>0</v>
      </c>
      <c r="C11" s="71" t="s">
        <v>32</v>
      </c>
      <c r="D11" s="72">
        <v>24710.46</v>
      </c>
      <c r="E11" s="69" t="s">
        <v>33</v>
      </c>
      <c r="F11" s="72">
        <v>23999.4</v>
      </c>
      <c r="G11" s="62"/>
      <c r="H11" s="62"/>
      <c r="I11" s="62"/>
      <c r="J11" s="62"/>
    </row>
    <row r="12" spans="1:10" s="1" customFormat="1" ht="21" customHeight="1">
      <c r="A12" s="73" t="s">
        <v>34</v>
      </c>
      <c r="B12" s="72">
        <v>0</v>
      </c>
      <c r="C12" s="74" t="s">
        <v>35</v>
      </c>
      <c r="D12" s="72">
        <v>0</v>
      </c>
      <c r="E12" s="69" t="s">
        <v>36</v>
      </c>
      <c r="F12" s="72">
        <v>0</v>
      </c>
      <c r="G12" s="62"/>
      <c r="H12" s="62"/>
      <c r="I12" s="62"/>
      <c r="J12" s="62"/>
    </row>
    <row r="13" spans="1:10" s="1" customFormat="1" ht="21" customHeight="1">
      <c r="A13" s="73" t="s">
        <v>37</v>
      </c>
      <c r="B13" s="72">
        <v>21178</v>
      </c>
      <c r="C13" s="74" t="s">
        <v>38</v>
      </c>
      <c r="D13" s="72">
        <v>0</v>
      </c>
      <c r="E13" s="69" t="s">
        <v>39</v>
      </c>
      <c r="F13" s="72">
        <v>0</v>
      </c>
      <c r="G13" s="62"/>
      <c r="H13" s="62"/>
      <c r="I13" s="67"/>
      <c r="J13" s="62"/>
    </row>
    <row r="14" spans="1:10" s="1" customFormat="1" ht="21" customHeight="1">
      <c r="A14" s="73" t="s">
        <v>40</v>
      </c>
      <c r="B14" s="72">
        <v>21178</v>
      </c>
      <c r="C14" s="74" t="s">
        <v>41</v>
      </c>
      <c r="D14" s="72">
        <v>0</v>
      </c>
      <c r="E14" s="69" t="s">
        <v>42</v>
      </c>
      <c r="F14" s="72">
        <v>0</v>
      </c>
      <c r="G14" s="62"/>
      <c r="H14" s="62"/>
      <c r="I14" s="67"/>
      <c r="J14" s="62"/>
    </row>
    <row r="15" spans="1:10" s="1" customFormat="1" ht="21" customHeight="1">
      <c r="A15" s="73" t="s">
        <v>43</v>
      </c>
      <c r="B15" s="72">
        <v>0</v>
      </c>
      <c r="C15" s="75" t="s">
        <v>44</v>
      </c>
      <c r="D15" s="76">
        <v>0</v>
      </c>
      <c r="E15" s="69" t="s">
        <v>45</v>
      </c>
      <c r="F15" s="72">
        <v>0</v>
      </c>
      <c r="G15" s="62"/>
      <c r="H15" s="62"/>
      <c r="I15" s="67"/>
      <c r="J15" s="62"/>
    </row>
    <row r="16" spans="1:10" s="1" customFormat="1" ht="21" customHeight="1">
      <c r="A16" s="69" t="s">
        <v>60</v>
      </c>
      <c r="B16" s="72">
        <v>14725</v>
      </c>
      <c r="C16" s="77"/>
      <c r="D16" s="78"/>
      <c r="E16" s="69" t="s">
        <v>46</v>
      </c>
      <c r="F16" s="72">
        <v>0</v>
      </c>
      <c r="G16" s="62"/>
      <c r="H16" s="62"/>
      <c r="I16" s="67"/>
      <c r="J16" s="62"/>
    </row>
    <row r="17" spans="1:10" s="1" customFormat="1" ht="21" customHeight="1">
      <c r="A17" s="79" t="s">
        <v>61</v>
      </c>
      <c r="B17" s="72">
        <v>0</v>
      </c>
      <c r="C17" s="77"/>
      <c r="D17" s="78"/>
      <c r="E17" s="69" t="s">
        <v>47</v>
      </c>
      <c r="F17" s="72">
        <v>0</v>
      </c>
      <c r="G17" s="62"/>
      <c r="H17" s="62"/>
      <c r="I17" s="62"/>
      <c r="J17" s="62"/>
    </row>
    <row r="18" spans="1:10" s="1" customFormat="1" ht="21" customHeight="1">
      <c r="A18" s="69" t="s">
        <v>62</v>
      </c>
      <c r="B18" s="72">
        <v>0</v>
      </c>
      <c r="C18" s="69"/>
      <c r="D18" s="78"/>
      <c r="E18" s="69" t="s">
        <v>48</v>
      </c>
      <c r="F18" s="72">
        <v>0</v>
      </c>
      <c r="G18" s="62"/>
      <c r="H18" s="62"/>
      <c r="I18" s="62"/>
      <c r="J18" s="67"/>
    </row>
    <row r="19" spans="1:10" s="1" customFormat="1" ht="21" customHeight="1">
      <c r="A19" s="69" t="s">
        <v>63</v>
      </c>
      <c r="B19" s="72">
        <v>0</v>
      </c>
      <c r="C19" s="69"/>
      <c r="D19" s="78"/>
      <c r="E19" s="69" t="s">
        <v>49</v>
      </c>
      <c r="F19" s="72">
        <v>0</v>
      </c>
      <c r="G19" s="62"/>
      <c r="H19" s="62"/>
      <c r="I19" s="62"/>
      <c r="J19" s="67"/>
    </row>
    <row r="20" spans="1:10" s="1" customFormat="1" ht="21" customHeight="1">
      <c r="A20" s="69" t="s">
        <v>64</v>
      </c>
      <c r="B20" s="76">
        <v>0</v>
      </c>
      <c r="C20" s="77"/>
      <c r="D20" s="80"/>
      <c r="E20" s="69" t="s">
        <v>50</v>
      </c>
      <c r="F20" s="72">
        <v>0</v>
      </c>
      <c r="G20" s="62"/>
      <c r="H20" s="62"/>
      <c r="I20" s="62"/>
      <c r="J20" s="67"/>
    </row>
    <row r="21" spans="1:10" s="1" customFormat="1" ht="21" customHeight="1">
      <c r="A21" s="81" t="s">
        <v>65</v>
      </c>
      <c r="B21" s="76">
        <v>300</v>
      </c>
      <c r="C21" s="77"/>
      <c r="D21" s="80"/>
      <c r="E21" s="69" t="s">
        <v>44</v>
      </c>
      <c r="F21" s="72">
        <v>21178</v>
      </c>
      <c r="G21" s="62"/>
      <c r="H21" s="62"/>
      <c r="I21" s="67"/>
      <c r="J21" s="67"/>
    </row>
    <row r="22" spans="1:10" s="1" customFormat="1" ht="21" customHeight="1">
      <c r="A22" s="69"/>
      <c r="B22" s="78"/>
      <c r="C22" s="69"/>
      <c r="D22" s="78"/>
      <c r="E22" s="69"/>
      <c r="F22" s="82"/>
      <c r="G22" s="62"/>
      <c r="H22" s="67"/>
      <c r="I22" s="67"/>
      <c r="J22" s="67"/>
    </row>
    <row r="23" spans="1:10" s="1" customFormat="1" ht="21" customHeight="1">
      <c r="A23" s="68" t="s">
        <v>51</v>
      </c>
      <c r="B23" s="70">
        <f>SUM(B6)+SUM(B16)+SUM(B18:B21)</f>
        <v>41730.4</v>
      </c>
      <c r="C23" s="68" t="s">
        <v>52</v>
      </c>
      <c r="D23" s="70">
        <f>SUM(D6:D15)</f>
        <v>45177.399999999994</v>
      </c>
      <c r="E23" s="68" t="s">
        <v>52</v>
      </c>
      <c r="F23" s="70">
        <f>SUM(F6:F21)</f>
        <v>45177.4</v>
      </c>
      <c r="G23" s="62"/>
      <c r="H23" s="67"/>
      <c r="I23" s="67"/>
      <c r="J23" s="67"/>
    </row>
    <row r="24" spans="1:10" s="1" customFormat="1" ht="21" customHeight="1">
      <c r="A24" s="68"/>
      <c r="B24" s="83"/>
      <c r="C24" s="68" t="s">
        <v>53</v>
      </c>
      <c r="D24" s="84">
        <f>SUM(B30)-SUM(D23)</f>
        <v>0</v>
      </c>
      <c r="E24" s="68" t="s">
        <v>53</v>
      </c>
      <c r="F24" s="84">
        <f>SUM(B30)-SUM(F23)</f>
        <v>0</v>
      </c>
      <c r="G24" s="62"/>
      <c r="H24" s="67"/>
      <c r="I24" s="67"/>
      <c r="J24" s="67"/>
    </row>
    <row r="25" spans="1:10" s="1" customFormat="1" ht="21" customHeight="1">
      <c r="A25" s="77"/>
      <c r="B25" s="83"/>
      <c r="C25" s="69"/>
      <c r="D25" s="85"/>
      <c r="E25" s="77"/>
      <c r="F25" s="83"/>
      <c r="G25" s="67"/>
      <c r="H25" s="67"/>
      <c r="I25" s="67"/>
      <c r="J25" s="67"/>
    </row>
    <row r="26" spans="1:10" s="1" customFormat="1" ht="21" customHeight="1">
      <c r="A26" s="69" t="s">
        <v>66</v>
      </c>
      <c r="B26" s="72">
        <v>500</v>
      </c>
      <c r="C26" s="69"/>
      <c r="D26" s="83"/>
      <c r="E26" s="69"/>
      <c r="F26" s="82"/>
      <c r="G26" s="62"/>
      <c r="H26" s="67"/>
      <c r="I26" s="67"/>
      <c r="J26" s="67"/>
    </row>
    <row r="27" spans="1:10" s="1" customFormat="1" ht="21" customHeight="1">
      <c r="A27" s="69" t="s">
        <v>55</v>
      </c>
      <c r="B27" s="72">
        <v>500</v>
      </c>
      <c r="C27" s="69"/>
      <c r="D27" s="83"/>
      <c r="E27" s="69"/>
      <c r="F27" s="82"/>
      <c r="G27" s="62"/>
      <c r="H27" s="67"/>
      <c r="I27" s="67"/>
      <c r="J27" s="67"/>
    </row>
    <row r="28" spans="1:10" s="1" customFormat="1" ht="21" customHeight="1">
      <c r="A28" s="69" t="s">
        <v>67</v>
      </c>
      <c r="B28" s="72">
        <v>0</v>
      </c>
      <c r="C28" s="69"/>
      <c r="D28" s="83"/>
      <c r="E28" s="69"/>
      <c r="F28" s="83"/>
      <c r="G28" s="62"/>
      <c r="H28" s="67"/>
      <c r="I28" s="67"/>
      <c r="J28" s="67"/>
    </row>
    <row r="29" spans="1:10" s="1" customFormat="1" ht="21" customHeight="1">
      <c r="A29" s="69" t="s">
        <v>68</v>
      </c>
      <c r="B29" s="72">
        <v>2947</v>
      </c>
      <c r="C29" s="69"/>
      <c r="D29" s="83"/>
      <c r="E29" s="69"/>
      <c r="F29" s="83"/>
      <c r="G29" s="86"/>
      <c r="H29" s="63"/>
      <c r="I29" s="63"/>
      <c r="J29" s="63"/>
    </row>
    <row r="30" spans="1:10" s="1" customFormat="1" ht="21" customHeight="1">
      <c r="A30" s="68" t="s">
        <v>56</v>
      </c>
      <c r="B30" s="72">
        <v>45177.4</v>
      </c>
      <c r="C30" s="68" t="s">
        <v>57</v>
      </c>
      <c r="D30" s="70">
        <f>SUM(D23:D24)</f>
        <v>45177.399999999994</v>
      </c>
      <c r="E30" s="68" t="s">
        <v>57</v>
      </c>
      <c r="F30" s="70">
        <f>SUM(F23:F24)</f>
        <v>45177.4</v>
      </c>
      <c r="G30" s="86"/>
      <c r="H30" s="63"/>
      <c r="I30" s="63"/>
      <c r="J30" s="63"/>
    </row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pans="7:10" s="1" customFormat="1" ht="15">
      <c r="G39" s="63"/>
      <c r="H39" s="63"/>
      <c r="I39" s="63"/>
      <c r="J39" s="63"/>
    </row>
    <row r="40" spans="1:6" s="1" customFormat="1" ht="15">
      <c r="A40" s="87"/>
      <c r="B40" s="63"/>
      <c r="C40" s="63"/>
      <c r="D40" s="63"/>
      <c r="E40" s="63"/>
      <c r="F40" s="63"/>
    </row>
    <row r="41" spans="7:10" s="1" customFormat="1" ht="15">
      <c r="G41" s="63"/>
      <c r="H41" s="63"/>
      <c r="I41" s="63"/>
      <c r="J41" s="63"/>
    </row>
    <row r="42" spans="1:6" s="1" customFormat="1" ht="15">
      <c r="A42" s="87"/>
      <c r="B42" s="63"/>
      <c r="C42" s="63"/>
      <c r="D42" s="63"/>
      <c r="E42" s="63"/>
      <c r="F42" s="63"/>
    </row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7:10" s="1" customFormat="1" ht="14.25" customHeight="1">
      <c r="G54" s="63"/>
      <c r="H54" s="63"/>
      <c r="I54" s="63"/>
      <c r="J54" s="63"/>
    </row>
    <row r="55" spans="1:10" s="1" customFormat="1" ht="15">
      <c r="A55" s="88"/>
      <c r="B55" s="63"/>
      <c r="C55" s="63"/>
      <c r="D55" s="63"/>
      <c r="E55" s="63"/>
      <c r="F55" s="63"/>
      <c r="G55" s="63"/>
      <c r="H55" s="63"/>
      <c r="I55" s="63"/>
      <c r="J55" s="63"/>
    </row>
    <row r="56" spans="1:10" s="1" customFormat="1" ht="14.25" customHeight="1">
      <c r="A56" s="87"/>
      <c r="B56" s="63"/>
      <c r="C56" s="63"/>
      <c r="D56" s="63"/>
      <c r="E56" s="63"/>
      <c r="F56" s="63"/>
      <c r="G56" s="63"/>
      <c r="H56" s="63"/>
      <c r="I56" s="63"/>
      <c r="J56" s="63"/>
    </row>
    <row r="57" spans="1:10" s="1" customFormat="1" ht="15">
      <c r="A57" s="88"/>
      <c r="B57" s="63"/>
      <c r="C57" s="63"/>
      <c r="D57" s="63"/>
      <c r="E57" s="63"/>
      <c r="F57" s="63"/>
      <c r="G57" s="63"/>
      <c r="H57" s="63"/>
      <c r="I57" s="63"/>
      <c r="J57" s="63"/>
    </row>
    <row r="58" spans="1:6" s="1" customFormat="1" ht="15">
      <c r="A58" s="87"/>
      <c r="B58" s="63"/>
      <c r="C58" s="63"/>
      <c r="D58" s="63"/>
      <c r="E58" s="63"/>
      <c r="F58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00390625" style="1" customWidth="1"/>
    <col min="2" max="2" width="28.140625" style="1" customWidth="1"/>
    <col min="3" max="3" width="21.140625" style="1" customWidth="1"/>
    <col min="4" max="4" width="14.57421875" style="1" customWidth="1"/>
    <col min="5" max="5" width="14.140625" style="1" customWidth="1"/>
    <col min="6" max="6" width="12.7109375" style="1" customWidth="1"/>
    <col min="7" max="7" width="14.7109375" style="1" customWidth="1"/>
    <col min="8" max="8" width="17.8515625" style="1" customWidth="1"/>
    <col min="9" max="9" width="12.7109375" style="1" customWidth="1"/>
    <col min="10" max="10" width="14.00390625" style="1" customWidth="1"/>
    <col min="11" max="11" width="14.7109375" style="1" customWidth="1"/>
    <col min="12" max="12" width="13.140625" style="1" customWidth="1"/>
    <col min="13" max="13" width="10.8515625" style="1" customWidth="1"/>
    <col min="14" max="14" width="14.7109375" style="1" customWidth="1"/>
    <col min="15" max="252" width="9.00390625" style="1" customWidth="1"/>
    <col min="253" max="253" width="9.140625" style="1" customWidth="1"/>
  </cols>
  <sheetData>
    <row r="1" spans="1:252" s="1" customFormat="1" ht="16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519"/>
      <c r="L1" s="519"/>
      <c r="M1" s="89"/>
      <c r="N1" s="90" t="s">
        <v>69</v>
      </c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</row>
    <row r="2" spans="1:252" s="1" customFormat="1" ht="24" customHeight="1">
      <c r="A2" s="520" t="s">
        <v>70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</row>
    <row r="3" spans="1:252" s="1" customFormat="1" ht="19.5" customHeight="1">
      <c r="A3" s="91" t="s">
        <v>8</v>
      </c>
      <c r="B3" s="92"/>
      <c r="C3" s="89"/>
      <c r="D3" s="89"/>
      <c r="E3" s="89"/>
      <c r="F3" s="89"/>
      <c r="G3" s="89"/>
      <c r="H3" s="89"/>
      <c r="I3" s="89"/>
      <c r="J3" s="89"/>
      <c r="K3" s="519"/>
      <c r="L3" s="519"/>
      <c r="M3" s="89"/>
      <c r="N3" s="90" t="s">
        <v>9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</row>
    <row r="4" spans="1:252" s="1" customFormat="1" ht="23.25" customHeight="1">
      <c r="A4" s="521" t="s">
        <v>71</v>
      </c>
      <c r="B4" s="522" t="s">
        <v>72</v>
      </c>
      <c r="C4" s="522" t="s">
        <v>73</v>
      </c>
      <c r="D4" s="521" t="s">
        <v>74</v>
      </c>
      <c r="E4" s="521"/>
      <c r="F4" s="521"/>
      <c r="G4" s="522" t="s">
        <v>75</v>
      </c>
      <c r="H4" s="523" t="s">
        <v>76</v>
      </c>
      <c r="I4" s="524" t="s">
        <v>77</v>
      </c>
      <c r="J4" s="525" t="s">
        <v>78</v>
      </c>
      <c r="K4" s="517" t="s">
        <v>79</v>
      </c>
      <c r="L4" s="517" t="s">
        <v>80</v>
      </c>
      <c r="M4" s="518" t="s">
        <v>81</v>
      </c>
      <c r="N4" s="518" t="s">
        <v>82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</row>
    <row r="5" spans="1:252" s="1" customFormat="1" ht="36.75" customHeight="1">
      <c r="A5" s="521"/>
      <c r="B5" s="522"/>
      <c r="C5" s="522"/>
      <c r="D5" s="93" t="s">
        <v>83</v>
      </c>
      <c r="E5" s="93" t="s">
        <v>84</v>
      </c>
      <c r="F5" s="93" t="s">
        <v>85</v>
      </c>
      <c r="G5" s="522"/>
      <c r="H5" s="523"/>
      <c r="I5" s="524"/>
      <c r="J5" s="525"/>
      <c r="K5" s="517"/>
      <c r="L5" s="517"/>
      <c r="M5" s="518"/>
      <c r="N5" s="518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</row>
    <row r="6" spans="1:252" s="1" customFormat="1" ht="17.25" customHeight="1">
      <c r="A6" s="94" t="s">
        <v>86</v>
      </c>
      <c r="B6" s="95" t="s">
        <v>86</v>
      </c>
      <c r="C6" s="95">
        <v>1</v>
      </c>
      <c r="D6" s="94">
        <v>2</v>
      </c>
      <c r="E6" s="94">
        <v>3</v>
      </c>
      <c r="F6" s="94">
        <v>4</v>
      </c>
      <c r="G6" s="94">
        <v>5</v>
      </c>
      <c r="H6" s="94">
        <v>6</v>
      </c>
      <c r="I6" s="96">
        <v>7</v>
      </c>
      <c r="J6" s="94">
        <v>8</v>
      </c>
      <c r="K6" s="94">
        <v>9</v>
      </c>
      <c r="L6" s="94">
        <v>10</v>
      </c>
      <c r="M6" s="94">
        <v>11</v>
      </c>
      <c r="N6" s="94">
        <v>12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</row>
    <row r="7" spans="1:252" s="1" customFormat="1" ht="22.5" customHeight="1">
      <c r="A7" s="98" t="s">
        <v>0</v>
      </c>
      <c r="B7" s="99" t="s">
        <v>0</v>
      </c>
      <c r="C7" s="100">
        <v>45177.4</v>
      </c>
      <c r="D7" s="101">
        <v>500</v>
      </c>
      <c r="E7" s="102">
        <v>500</v>
      </c>
      <c r="F7" s="103"/>
      <c r="G7" s="104">
        <v>5527.4</v>
      </c>
      <c r="H7" s="105">
        <v>21178</v>
      </c>
      <c r="I7" s="106">
        <v>14725</v>
      </c>
      <c r="J7" s="107"/>
      <c r="K7" s="108"/>
      <c r="L7" s="109"/>
      <c r="M7" s="110">
        <v>300</v>
      </c>
      <c r="N7" s="111">
        <v>2947</v>
      </c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</row>
    <row r="8" spans="1:252" s="1" customFormat="1" ht="22.5" customHeight="1">
      <c r="A8" s="98"/>
      <c r="B8" s="99" t="s">
        <v>87</v>
      </c>
      <c r="C8" s="100">
        <v>45177.4</v>
      </c>
      <c r="D8" s="101">
        <v>500</v>
      </c>
      <c r="E8" s="102">
        <v>500</v>
      </c>
      <c r="F8" s="103"/>
      <c r="G8" s="104">
        <v>5527.4</v>
      </c>
      <c r="H8" s="105">
        <v>21178</v>
      </c>
      <c r="I8" s="106">
        <v>14725</v>
      </c>
      <c r="J8" s="107"/>
      <c r="K8" s="108"/>
      <c r="L8" s="109"/>
      <c r="M8" s="110">
        <v>300</v>
      </c>
      <c r="N8" s="111">
        <v>2947</v>
      </c>
      <c r="O8" s="114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</row>
    <row r="9" spans="1:14" s="1" customFormat="1" ht="22.5" customHeight="1">
      <c r="A9" s="115" t="s">
        <v>88</v>
      </c>
      <c r="B9" s="116" t="s">
        <v>89</v>
      </c>
      <c r="C9" s="117">
        <v>45177.4</v>
      </c>
      <c r="D9" s="118">
        <v>500</v>
      </c>
      <c r="E9" s="119">
        <v>500</v>
      </c>
      <c r="F9" s="117"/>
      <c r="G9" s="117">
        <v>5527.4</v>
      </c>
      <c r="H9" s="117">
        <v>21178</v>
      </c>
      <c r="I9" s="117">
        <v>14725</v>
      </c>
      <c r="J9" s="117"/>
      <c r="K9" s="117"/>
      <c r="L9" s="117"/>
      <c r="M9" s="117">
        <v>300</v>
      </c>
      <c r="N9" s="118">
        <v>2947</v>
      </c>
    </row>
    <row r="10" spans="1:14" s="1" customFormat="1" ht="9.75" customHeight="1">
      <c r="A10" s="120"/>
      <c r="B10" s="120"/>
      <c r="C10" s="120"/>
      <c r="D10" s="120"/>
      <c r="E10" s="120"/>
      <c r="F10" s="120"/>
      <c r="G10" s="120"/>
      <c r="I10" s="120"/>
      <c r="J10" s="120"/>
      <c r="K10" s="120"/>
      <c r="L10" s="120"/>
      <c r="N10" s="120"/>
    </row>
    <row r="11" spans="2:14" s="1" customFormat="1" ht="9.75" customHeight="1">
      <c r="B11" s="120"/>
      <c r="C11" s="120"/>
      <c r="D11" s="120"/>
      <c r="E11" s="120"/>
      <c r="F11" s="120"/>
      <c r="G11" s="120"/>
      <c r="H11" s="120"/>
      <c r="J11" s="120"/>
      <c r="K11" s="120"/>
      <c r="L11" s="120"/>
      <c r="N11" s="120"/>
    </row>
    <row r="12" spans="2:14" s="1" customFormat="1" ht="9.75" customHeight="1">
      <c r="B12" s="120"/>
      <c r="C12" s="120"/>
      <c r="D12" s="120"/>
      <c r="E12" s="120"/>
      <c r="F12" s="120"/>
      <c r="G12" s="120"/>
      <c r="J12" s="120"/>
      <c r="K12" s="120"/>
      <c r="L12" s="120"/>
      <c r="N12" s="120"/>
    </row>
    <row r="13" spans="3:14" s="1" customFormat="1" ht="9.75" customHeight="1">
      <c r="C13" s="120"/>
      <c r="E13" s="120"/>
      <c r="G13" s="120"/>
      <c r="J13" s="120"/>
      <c r="K13" s="120"/>
      <c r="L13" s="120"/>
      <c r="N13" s="120"/>
    </row>
    <row r="14" spans="5:14" s="1" customFormat="1" ht="9.75" customHeight="1">
      <c r="E14" s="120"/>
      <c r="G14" s="120"/>
      <c r="J14" s="120"/>
      <c r="K14" s="120"/>
      <c r="L14" s="120"/>
      <c r="M14" s="120"/>
      <c r="N14" s="120"/>
    </row>
    <row r="15" spans="4:14" s="1" customFormat="1" ht="9.75" customHeight="1">
      <c r="D15" s="120"/>
      <c r="E15" s="120"/>
      <c r="G15" s="120"/>
      <c r="J15" s="120"/>
      <c r="K15" s="120"/>
      <c r="L15" s="120"/>
      <c r="M15" s="120"/>
      <c r="N15" s="120"/>
    </row>
    <row r="16" spans="4:14" s="1" customFormat="1" ht="9.75" customHeight="1">
      <c r="D16" s="120"/>
      <c r="F16" s="120"/>
      <c r="G16" s="120"/>
      <c r="J16" s="120"/>
      <c r="K16" s="120"/>
      <c r="L16" s="120"/>
      <c r="N16" s="120"/>
    </row>
    <row r="17" spans="10:14" s="1" customFormat="1" ht="9.75" customHeight="1">
      <c r="J17" s="120"/>
      <c r="K17" s="120"/>
      <c r="L17" s="120"/>
      <c r="N17" s="120"/>
    </row>
    <row r="18" spans="11:14" s="1" customFormat="1" ht="9.75" customHeight="1">
      <c r="K18" s="120"/>
      <c r="L18" s="120"/>
      <c r="N18" s="120"/>
    </row>
    <row r="19" spans="11:14" s="1" customFormat="1" ht="9.75" customHeight="1">
      <c r="K19" s="120"/>
      <c r="L19" s="120"/>
      <c r="N19" s="120"/>
    </row>
    <row r="20" spans="10:14" s="1" customFormat="1" ht="9.75" customHeight="1">
      <c r="J20" s="120"/>
      <c r="K20" s="120"/>
      <c r="L20" s="120"/>
      <c r="M20" s="120"/>
      <c r="N20" s="120"/>
    </row>
    <row r="21" spans="9:13" s="1" customFormat="1" ht="9.75" customHeight="1">
      <c r="I21" s="120"/>
      <c r="J21" s="120"/>
      <c r="K21" s="120"/>
      <c r="L21" s="120"/>
      <c r="M21" s="120"/>
    </row>
    <row r="22" spans="10:11" s="1" customFormat="1" ht="9.75" customHeight="1">
      <c r="J22" s="120"/>
      <c r="K22" s="120"/>
    </row>
    <row r="23" s="1" customFormat="1" ht="9.75" customHeight="1">
      <c r="K23" s="120"/>
    </row>
    <row r="24" s="1" customFormat="1" ht="9.75" customHeight="1">
      <c r="J24" s="120"/>
    </row>
  </sheetData>
  <sheetProtection formatCells="0" formatColumns="0" formatRows="0" insertColumns="0" insertRows="0" insertHyperlinks="0" deleteColumns="0" deleteRows="0" sort="0" autoFilter="0" pivotTables="0"/>
  <mergeCells count="15">
    <mergeCell ref="D4:F4"/>
    <mergeCell ref="G4:G5"/>
    <mergeCell ref="H4:H5"/>
    <mergeCell ref="I4:I5"/>
    <mergeCell ref="J4:J5"/>
    <mergeCell ref="K4:K5"/>
    <mergeCell ref="L4:L5"/>
    <mergeCell ref="M4:M5"/>
    <mergeCell ref="N4:N5"/>
    <mergeCell ref="K1:L1"/>
    <mergeCell ref="A2:N2"/>
    <mergeCell ref="K3:L3"/>
    <mergeCell ref="A4:A5"/>
    <mergeCell ref="B4:B5"/>
    <mergeCell ref="C4:C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18.7109375" style="1" customWidth="1"/>
    <col min="3" max="3" width="38.00390625" style="1" customWidth="1"/>
    <col min="4" max="4" width="21.140625" style="1" customWidth="1"/>
    <col min="5" max="5" width="16.00390625" style="1" customWidth="1"/>
    <col min="6" max="11" width="15.140625" style="1" customWidth="1"/>
    <col min="12" max="40" width="9.140625" style="1" customWidth="1"/>
  </cols>
  <sheetData>
    <row r="1" spans="1:11" s="1" customFormat="1" ht="15.75" customHeight="1">
      <c r="A1" s="121"/>
      <c r="B1" s="121"/>
      <c r="C1" s="121"/>
      <c r="K1" s="122" t="s">
        <v>90</v>
      </c>
    </row>
    <row r="2" spans="1:39" s="1" customFormat="1" ht="26.25" customHeight="1">
      <c r="A2" s="526" t="s">
        <v>91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39" s="1" customFormat="1" ht="18.75" customHeight="1">
      <c r="A3" s="124" t="s">
        <v>8</v>
      </c>
      <c r="B3" s="125"/>
      <c r="C3" s="125"/>
      <c r="D3" s="126"/>
      <c r="E3" s="126"/>
      <c r="F3" s="126"/>
      <c r="G3" s="126"/>
      <c r="H3" s="126"/>
      <c r="I3" s="126"/>
      <c r="J3" s="126"/>
      <c r="K3" s="122" t="s">
        <v>9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</row>
    <row r="4" spans="1:39" s="1" customFormat="1" ht="20.25" customHeight="1">
      <c r="A4" s="527" t="s">
        <v>92</v>
      </c>
      <c r="B4" s="528" t="s">
        <v>71</v>
      </c>
      <c r="C4" s="529" t="s">
        <v>93</v>
      </c>
      <c r="D4" s="530" t="s">
        <v>73</v>
      </c>
      <c r="E4" s="527" t="s">
        <v>94</v>
      </c>
      <c r="F4" s="527"/>
      <c r="G4" s="527"/>
      <c r="H4" s="527" t="s">
        <v>95</v>
      </c>
      <c r="I4" s="531" t="s">
        <v>96</v>
      </c>
      <c r="J4" s="532" t="s">
        <v>97</v>
      </c>
      <c r="K4" s="532" t="s">
        <v>98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</row>
    <row r="5" spans="1:39" s="1" customFormat="1" ht="38.25" customHeight="1">
      <c r="A5" s="527"/>
      <c r="B5" s="528"/>
      <c r="C5" s="529"/>
      <c r="D5" s="530"/>
      <c r="E5" s="129" t="s">
        <v>83</v>
      </c>
      <c r="F5" s="130" t="s">
        <v>99</v>
      </c>
      <c r="G5" s="130" t="s">
        <v>100</v>
      </c>
      <c r="H5" s="527"/>
      <c r="I5" s="531"/>
      <c r="J5" s="532"/>
      <c r="K5" s="532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</row>
    <row r="6" spans="1:39" s="1" customFormat="1" ht="16.5" customHeight="1">
      <c r="A6" s="132" t="s">
        <v>86</v>
      </c>
      <c r="B6" s="133" t="s">
        <v>86</v>
      </c>
      <c r="C6" s="134" t="s">
        <v>86</v>
      </c>
      <c r="D6" s="133">
        <v>1</v>
      </c>
      <c r="E6" s="132">
        <v>2</v>
      </c>
      <c r="F6" s="132">
        <v>3</v>
      </c>
      <c r="G6" s="132">
        <v>4</v>
      </c>
      <c r="H6" s="133">
        <v>5</v>
      </c>
      <c r="I6" s="132">
        <v>6</v>
      </c>
      <c r="J6" s="132">
        <v>7</v>
      </c>
      <c r="K6" s="132">
        <v>8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</row>
    <row r="7" spans="1:39" s="1" customFormat="1" ht="21.75" customHeight="1">
      <c r="A7" s="136" t="s">
        <v>0</v>
      </c>
      <c r="B7" s="137" t="s">
        <v>0</v>
      </c>
      <c r="C7" s="138" t="s">
        <v>101</v>
      </c>
      <c r="D7" s="139">
        <v>45177.4</v>
      </c>
      <c r="E7" s="140">
        <v>8469.94</v>
      </c>
      <c r="F7" s="141">
        <v>6807.1</v>
      </c>
      <c r="G7" s="142">
        <v>1662.84</v>
      </c>
      <c r="H7" s="143">
        <v>36707.46</v>
      </c>
      <c r="I7" s="144"/>
      <c r="J7" s="145"/>
      <c r="K7" s="146"/>
      <c r="L7" s="127"/>
      <c r="M7" s="14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</row>
    <row r="8" spans="1:39" s="1" customFormat="1" ht="21.75" customHeight="1">
      <c r="A8" s="136"/>
      <c r="B8" s="137"/>
      <c r="C8" s="148" t="s">
        <v>87</v>
      </c>
      <c r="D8" s="139">
        <v>45177.4</v>
      </c>
      <c r="E8" s="140">
        <v>8469.94</v>
      </c>
      <c r="F8" s="141">
        <v>6807.1</v>
      </c>
      <c r="G8" s="142">
        <v>1662.84</v>
      </c>
      <c r="H8" s="143">
        <v>36707.46</v>
      </c>
      <c r="I8" s="144"/>
      <c r="J8" s="145"/>
      <c r="K8" s="146"/>
      <c r="L8" s="149"/>
      <c r="M8" s="147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</row>
    <row r="9" spans="1:39" s="1" customFormat="1" ht="21.75" customHeight="1">
      <c r="A9" s="136"/>
      <c r="B9" s="137"/>
      <c r="C9" s="148" t="s">
        <v>89</v>
      </c>
      <c r="D9" s="139">
        <v>45177.4</v>
      </c>
      <c r="E9" s="140">
        <v>8469.94</v>
      </c>
      <c r="F9" s="141">
        <v>6807.1</v>
      </c>
      <c r="G9" s="142">
        <v>1662.84</v>
      </c>
      <c r="H9" s="143">
        <v>36707.46</v>
      </c>
      <c r="I9" s="144"/>
      <c r="J9" s="145"/>
      <c r="K9" s="146"/>
      <c r="L9" s="151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</row>
    <row r="10" spans="1:39" s="1" customFormat="1" ht="21.75" customHeight="1">
      <c r="A10" s="152" t="s">
        <v>102</v>
      </c>
      <c r="B10" s="152" t="s">
        <v>88</v>
      </c>
      <c r="C10" s="153" t="s">
        <v>103</v>
      </c>
      <c r="D10" s="154">
        <v>710</v>
      </c>
      <c r="E10" s="154">
        <v>710</v>
      </c>
      <c r="F10" s="154">
        <v>710</v>
      </c>
      <c r="G10" s="154"/>
      <c r="H10" s="154"/>
      <c r="I10" s="154"/>
      <c r="J10" s="154"/>
      <c r="K10" s="155"/>
      <c r="L10" s="151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</row>
    <row r="11" spans="1:39" s="1" customFormat="1" ht="21.75" customHeight="1">
      <c r="A11" s="152" t="s">
        <v>104</v>
      </c>
      <c r="B11" s="152" t="s">
        <v>88</v>
      </c>
      <c r="C11" s="153" t="s">
        <v>105</v>
      </c>
      <c r="D11" s="154">
        <v>100</v>
      </c>
      <c r="E11" s="154">
        <v>100</v>
      </c>
      <c r="F11" s="154">
        <v>100</v>
      </c>
      <c r="G11" s="154"/>
      <c r="H11" s="154"/>
      <c r="I11" s="154"/>
      <c r="J11" s="154"/>
      <c r="K11" s="155"/>
      <c r="L11" s="151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</row>
    <row r="12" spans="1:39" s="1" customFormat="1" ht="21.75" customHeight="1">
      <c r="A12" s="152" t="s">
        <v>106</v>
      </c>
      <c r="B12" s="152" t="s">
        <v>88</v>
      </c>
      <c r="C12" s="153" t="s">
        <v>107</v>
      </c>
      <c r="D12" s="154">
        <v>7659.94</v>
      </c>
      <c r="E12" s="154">
        <v>7659.94</v>
      </c>
      <c r="F12" s="154">
        <v>5997.1</v>
      </c>
      <c r="G12" s="154">
        <v>1662.84</v>
      </c>
      <c r="H12" s="154"/>
      <c r="I12" s="154"/>
      <c r="J12" s="154"/>
      <c r="K12" s="155"/>
      <c r="L12" s="151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</row>
    <row r="13" spans="1:39" s="1" customFormat="1" ht="21.75" customHeight="1">
      <c r="A13" s="152" t="s">
        <v>108</v>
      </c>
      <c r="B13" s="152" t="s">
        <v>88</v>
      </c>
      <c r="C13" s="153" t="s">
        <v>109</v>
      </c>
      <c r="D13" s="154">
        <v>15529.46</v>
      </c>
      <c r="E13" s="154"/>
      <c r="F13" s="154"/>
      <c r="G13" s="154"/>
      <c r="H13" s="154">
        <v>15529.46</v>
      </c>
      <c r="I13" s="154"/>
      <c r="J13" s="154"/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</row>
    <row r="14" spans="1:39" s="1" customFormat="1" ht="21.75" customHeight="1">
      <c r="A14" s="152" t="s">
        <v>110</v>
      </c>
      <c r="B14" s="152" t="s">
        <v>88</v>
      </c>
      <c r="C14" s="153" t="s">
        <v>111</v>
      </c>
      <c r="D14" s="154">
        <v>21178</v>
      </c>
      <c r="E14" s="154"/>
      <c r="F14" s="154"/>
      <c r="G14" s="154"/>
      <c r="H14" s="154">
        <v>21178</v>
      </c>
      <c r="I14" s="154"/>
      <c r="J14" s="154"/>
      <c r="K14" s="155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1:39" s="1" customFormat="1" ht="21.75" customHeight="1">
      <c r="A15" s="157"/>
      <c r="B15" s="157"/>
      <c r="C15" s="158"/>
      <c r="D15" s="159"/>
      <c r="E15" s="159"/>
      <c r="F15" s="159"/>
      <c r="G15" s="159"/>
      <c r="H15" s="159"/>
      <c r="I15" s="159"/>
      <c r="J15" s="159"/>
      <c r="K15" s="159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1:39" s="1" customFormat="1" ht="9.7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="1" customFormat="1" ht="14.25"/>
    <row r="18" s="1" customFormat="1" ht="14.25"/>
    <row r="19" s="1" customFormat="1" ht="14.25"/>
    <row r="20" s="1" customFormat="1" ht="14.25"/>
    <row r="21" s="1" customFormat="1" ht="9.75" customHeight="1">
      <c r="C21" s="121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9.75" customHeight="1">
      <c r="D35" s="121"/>
    </row>
  </sheetData>
  <sheetProtection formatCells="0" formatColumns="0" formatRows="0" insertColumns="0" insertRows="0" insertHyperlinks="0" deleteColumns="0" deleteRows="0" sort="0" autoFilter="0" pivotTables="0"/>
  <mergeCells count="10">
    <mergeCell ref="A2:K2"/>
    <mergeCell ref="A4:A5"/>
    <mergeCell ref="B4:B5"/>
    <mergeCell ref="C4:C5"/>
    <mergeCell ref="D4:D5"/>
    <mergeCell ref="E4:G4"/>
    <mergeCell ref="H4:H5"/>
    <mergeCell ref="I4:I5"/>
    <mergeCell ref="J4:J5"/>
    <mergeCell ref="K4:K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140625" style="1" customWidth="1"/>
    <col min="2" max="2" width="17.7109375" style="1" customWidth="1"/>
    <col min="3" max="3" width="39.28125" style="1" customWidth="1"/>
    <col min="4" max="4" width="19.28125" style="1" customWidth="1"/>
    <col min="5" max="5" width="16.57421875" style="1" customWidth="1"/>
    <col min="6" max="6" width="14.140625" style="1" customWidth="1"/>
    <col min="7" max="7" width="14.28125" style="1" customWidth="1"/>
    <col min="8" max="8" width="13.28125" style="1" customWidth="1"/>
    <col min="9" max="9" width="12.7109375" style="1" customWidth="1"/>
    <col min="10" max="10" width="14.140625" style="1" customWidth="1"/>
    <col min="11" max="11" width="11.57421875" style="1" customWidth="1"/>
    <col min="12" max="13" width="12.140625" style="1" customWidth="1"/>
    <col min="14" max="17" width="9.140625" style="1" customWidth="1"/>
  </cols>
  <sheetData>
    <row r="1" spans="1:13" s="1" customFormat="1" ht="16.5" customHeight="1">
      <c r="A1" s="160"/>
      <c r="B1" s="160"/>
      <c r="C1" s="160"/>
      <c r="M1" s="161" t="s">
        <v>112</v>
      </c>
    </row>
    <row r="2" spans="1:16" s="1" customFormat="1" ht="24" customHeight="1">
      <c r="A2" s="533" t="s">
        <v>113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162"/>
      <c r="O2" s="162"/>
      <c r="P2" s="162"/>
    </row>
    <row r="3" spans="1:13" s="1" customFormat="1" ht="18.75" customHeight="1">
      <c r="A3" s="163" t="s">
        <v>8</v>
      </c>
      <c r="B3" s="164"/>
      <c r="C3" s="164"/>
      <c r="D3" s="164"/>
      <c r="E3" s="165"/>
      <c r="F3" s="165"/>
      <c r="G3" s="165"/>
      <c r="H3" s="165"/>
      <c r="I3" s="165"/>
      <c r="J3" s="165"/>
      <c r="K3" s="165"/>
      <c r="M3" s="161" t="s">
        <v>9</v>
      </c>
    </row>
    <row r="4" spans="1:13" s="1" customFormat="1" ht="21" customHeight="1">
      <c r="A4" s="534" t="s">
        <v>92</v>
      </c>
      <c r="B4" s="535" t="s">
        <v>71</v>
      </c>
      <c r="C4" s="536" t="s">
        <v>93</v>
      </c>
      <c r="D4" s="537" t="s">
        <v>73</v>
      </c>
      <c r="E4" s="538" t="s">
        <v>75</v>
      </c>
      <c r="F4" s="538"/>
      <c r="G4" s="538"/>
      <c r="H4" s="538"/>
      <c r="I4" s="538"/>
      <c r="J4" s="534" t="s">
        <v>76</v>
      </c>
      <c r="K4" s="534" t="s">
        <v>114</v>
      </c>
      <c r="L4" s="534" t="s">
        <v>115</v>
      </c>
      <c r="M4" s="539" t="s">
        <v>81</v>
      </c>
    </row>
    <row r="5" spans="1:13" s="1" customFormat="1" ht="44.25" customHeight="1">
      <c r="A5" s="534"/>
      <c r="B5" s="535"/>
      <c r="C5" s="536"/>
      <c r="D5" s="537"/>
      <c r="E5" s="166" t="s">
        <v>83</v>
      </c>
      <c r="F5" s="166" t="s">
        <v>116</v>
      </c>
      <c r="G5" s="166" t="s">
        <v>117</v>
      </c>
      <c r="H5" s="167" t="s">
        <v>118</v>
      </c>
      <c r="I5" s="167" t="s">
        <v>119</v>
      </c>
      <c r="J5" s="534"/>
      <c r="K5" s="534"/>
      <c r="L5" s="534"/>
      <c r="M5" s="539"/>
    </row>
    <row r="6" spans="1:16" s="1" customFormat="1" ht="16.5" customHeight="1">
      <c r="A6" s="168" t="s">
        <v>86</v>
      </c>
      <c r="B6" s="169" t="s">
        <v>86</v>
      </c>
      <c r="C6" s="170" t="s">
        <v>86</v>
      </c>
      <c r="D6" s="169">
        <v>1</v>
      </c>
      <c r="E6" s="169">
        <v>2</v>
      </c>
      <c r="F6" s="169">
        <v>3</v>
      </c>
      <c r="G6" s="169">
        <v>4</v>
      </c>
      <c r="H6" s="169">
        <v>5</v>
      </c>
      <c r="I6" s="168">
        <v>6</v>
      </c>
      <c r="J6" s="168">
        <v>7</v>
      </c>
      <c r="K6" s="168">
        <v>8</v>
      </c>
      <c r="L6" s="168">
        <v>9</v>
      </c>
      <c r="M6" s="169">
        <v>10</v>
      </c>
      <c r="N6" s="171"/>
      <c r="O6" s="171"/>
      <c r="P6" s="171"/>
    </row>
    <row r="7" spans="1:14" s="1" customFormat="1" ht="21.75" customHeight="1">
      <c r="A7" s="172" t="s">
        <v>0</v>
      </c>
      <c r="B7" s="173" t="s">
        <v>0</v>
      </c>
      <c r="C7" s="174" t="s">
        <v>101</v>
      </c>
      <c r="D7" s="175">
        <v>45177.4</v>
      </c>
      <c r="E7" s="176">
        <v>5527.4</v>
      </c>
      <c r="F7" s="177">
        <v>5238.4</v>
      </c>
      <c r="G7" s="178">
        <v>289</v>
      </c>
      <c r="H7" s="179"/>
      <c r="I7" s="180"/>
      <c r="J7" s="181">
        <v>21178</v>
      </c>
      <c r="K7" s="182"/>
      <c r="L7" s="183">
        <v>500</v>
      </c>
      <c r="M7" s="184">
        <v>17972</v>
      </c>
      <c r="N7" s="160"/>
    </row>
    <row r="8" spans="1:15" s="1" customFormat="1" ht="21.75" customHeight="1">
      <c r="A8" s="172"/>
      <c r="B8" s="173"/>
      <c r="C8" s="185" t="s">
        <v>87</v>
      </c>
      <c r="D8" s="175">
        <v>45177.4</v>
      </c>
      <c r="E8" s="176">
        <v>5527.4</v>
      </c>
      <c r="F8" s="177">
        <v>5238.4</v>
      </c>
      <c r="G8" s="178">
        <v>289</v>
      </c>
      <c r="H8" s="179"/>
      <c r="I8" s="180"/>
      <c r="J8" s="181">
        <v>21178</v>
      </c>
      <c r="K8" s="182"/>
      <c r="L8" s="183">
        <v>500</v>
      </c>
      <c r="M8" s="184">
        <v>17972</v>
      </c>
      <c r="N8" s="160"/>
      <c r="O8" s="160"/>
    </row>
    <row r="9" spans="1:15" s="1" customFormat="1" ht="21.75" customHeight="1">
      <c r="A9" s="172"/>
      <c r="B9" s="173"/>
      <c r="C9" s="185" t="s">
        <v>89</v>
      </c>
      <c r="D9" s="175">
        <v>45177.4</v>
      </c>
      <c r="E9" s="176">
        <v>5527.4</v>
      </c>
      <c r="F9" s="177">
        <v>5238.4</v>
      </c>
      <c r="G9" s="178">
        <v>289</v>
      </c>
      <c r="H9" s="179"/>
      <c r="I9" s="180"/>
      <c r="J9" s="181">
        <v>21178</v>
      </c>
      <c r="K9" s="182"/>
      <c r="L9" s="183">
        <v>500</v>
      </c>
      <c r="M9" s="184">
        <v>17972</v>
      </c>
      <c r="N9" s="160"/>
      <c r="O9" s="160"/>
    </row>
    <row r="10" spans="1:15" s="1" customFormat="1" ht="21.75" customHeight="1">
      <c r="A10" s="186" t="s">
        <v>102</v>
      </c>
      <c r="B10" s="186" t="s">
        <v>88</v>
      </c>
      <c r="C10" s="187" t="s">
        <v>103</v>
      </c>
      <c r="D10" s="188">
        <v>710</v>
      </c>
      <c r="E10" s="188">
        <v>42.6</v>
      </c>
      <c r="F10" s="188">
        <v>42.6</v>
      </c>
      <c r="G10" s="188"/>
      <c r="H10" s="188"/>
      <c r="I10" s="188"/>
      <c r="J10" s="188"/>
      <c r="K10" s="189"/>
      <c r="L10" s="190"/>
      <c r="M10" s="189">
        <v>667.4</v>
      </c>
      <c r="N10" s="160"/>
      <c r="O10" s="160"/>
    </row>
    <row r="11" spans="1:16" s="1" customFormat="1" ht="21.75" customHeight="1">
      <c r="A11" s="186" t="s">
        <v>104</v>
      </c>
      <c r="B11" s="186" t="s">
        <v>88</v>
      </c>
      <c r="C11" s="187" t="s">
        <v>105</v>
      </c>
      <c r="D11" s="188">
        <v>100</v>
      </c>
      <c r="E11" s="188"/>
      <c r="F11" s="188"/>
      <c r="G11" s="188"/>
      <c r="H11" s="188"/>
      <c r="I11" s="188"/>
      <c r="J11" s="188"/>
      <c r="K11" s="189"/>
      <c r="L11" s="190"/>
      <c r="M11" s="189">
        <v>100</v>
      </c>
      <c r="O11" s="160"/>
      <c r="P11" s="160"/>
    </row>
    <row r="12" spans="1:16" s="1" customFormat="1" ht="21.75" customHeight="1">
      <c r="A12" s="186" t="s">
        <v>106</v>
      </c>
      <c r="B12" s="186" t="s">
        <v>88</v>
      </c>
      <c r="C12" s="187" t="s">
        <v>107</v>
      </c>
      <c r="D12" s="188">
        <v>7659.94</v>
      </c>
      <c r="E12" s="188">
        <v>5093.8</v>
      </c>
      <c r="F12" s="188">
        <v>4804.8</v>
      </c>
      <c r="G12" s="188">
        <v>289</v>
      </c>
      <c r="H12" s="188"/>
      <c r="I12" s="188"/>
      <c r="J12" s="188"/>
      <c r="K12" s="189"/>
      <c r="L12" s="190"/>
      <c r="M12" s="189">
        <v>2566.14</v>
      </c>
      <c r="O12" s="160"/>
      <c r="P12" s="160"/>
    </row>
    <row r="13" spans="1:16" s="1" customFormat="1" ht="21.75" customHeight="1">
      <c r="A13" s="186" t="s">
        <v>108</v>
      </c>
      <c r="B13" s="186" t="s">
        <v>88</v>
      </c>
      <c r="C13" s="187" t="s">
        <v>109</v>
      </c>
      <c r="D13" s="188">
        <v>15529.46</v>
      </c>
      <c r="E13" s="188">
        <v>391</v>
      </c>
      <c r="F13" s="188">
        <v>391</v>
      </c>
      <c r="G13" s="188"/>
      <c r="H13" s="188"/>
      <c r="I13" s="188"/>
      <c r="J13" s="188"/>
      <c r="K13" s="189"/>
      <c r="L13" s="190">
        <v>500</v>
      </c>
      <c r="M13" s="189">
        <v>14638.46</v>
      </c>
      <c r="N13" s="160"/>
      <c r="O13" s="160"/>
      <c r="P13" s="160"/>
    </row>
    <row r="14" spans="1:15" s="1" customFormat="1" ht="21.75" customHeight="1">
      <c r="A14" s="186" t="s">
        <v>110</v>
      </c>
      <c r="B14" s="186" t="s">
        <v>88</v>
      </c>
      <c r="C14" s="187" t="s">
        <v>111</v>
      </c>
      <c r="D14" s="188">
        <v>21178</v>
      </c>
      <c r="E14" s="188"/>
      <c r="F14" s="188"/>
      <c r="G14" s="188"/>
      <c r="H14" s="188"/>
      <c r="I14" s="188"/>
      <c r="J14" s="188">
        <v>21178</v>
      </c>
      <c r="K14" s="189"/>
      <c r="L14" s="190"/>
      <c r="M14" s="189"/>
      <c r="N14" s="160"/>
      <c r="O14" s="160"/>
    </row>
    <row r="15" spans="1:13" s="1" customFormat="1" ht="21.75" customHeight="1">
      <c r="A15" s="191"/>
      <c r="B15" s="191"/>
      <c r="C15" s="192"/>
      <c r="D15" s="193"/>
      <c r="E15" s="193"/>
      <c r="F15" s="193"/>
      <c r="G15" s="193"/>
      <c r="H15" s="193"/>
      <c r="I15" s="194"/>
      <c r="J15" s="193"/>
      <c r="K15" s="194"/>
      <c r="L15" s="193"/>
      <c r="M15" s="160"/>
    </row>
    <row r="16" spans="8:9" s="1" customFormat="1" ht="14.25">
      <c r="H16" s="160"/>
      <c r="I16" s="160"/>
    </row>
  </sheetData>
  <sheetProtection formatCells="0" formatColumns="0" formatRows="0" insertColumns="0" insertRows="0" insertHyperlinks="0" deleteColumns="0" deleteRows="0" sort="0" autoFilter="0" pivotTables="0"/>
  <mergeCells count="10">
    <mergeCell ref="A2:M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140625" style="1" customWidth="1"/>
    <col min="2" max="2" width="45.7109375" style="1" customWidth="1"/>
    <col min="3" max="3" width="23.140625" style="1" customWidth="1"/>
    <col min="4" max="4" width="16.57421875" style="1" customWidth="1"/>
    <col min="5" max="5" width="14.140625" style="1" customWidth="1"/>
    <col min="6" max="6" width="14.28125" style="1" customWidth="1"/>
    <col min="7" max="7" width="13.28125" style="1" customWidth="1"/>
    <col min="8" max="8" width="14.8515625" style="1" customWidth="1"/>
    <col min="9" max="9" width="12.140625" style="1" customWidth="1"/>
    <col min="10" max="10" width="9.140625" style="1" customWidth="1"/>
    <col min="11" max="12" width="12.140625" style="1" customWidth="1"/>
    <col min="13" max="16" width="9.140625" style="1" customWidth="1"/>
  </cols>
  <sheetData>
    <row r="1" spans="1:12" s="1" customFormat="1" ht="16.5" customHeight="1">
      <c r="A1" s="195"/>
      <c r="L1" s="196" t="s">
        <v>120</v>
      </c>
    </row>
    <row r="2" spans="1:15" s="1" customFormat="1" ht="24" customHeight="1">
      <c r="A2" s="540" t="s">
        <v>121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197"/>
      <c r="N2" s="197"/>
      <c r="O2" s="197"/>
    </row>
    <row r="3" spans="1:12" s="1" customFormat="1" ht="18.75" customHeight="1">
      <c r="A3" s="198" t="s">
        <v>8</v>
      </c>
      <c r="B3" s="199"/>
      <c r="C3" s="200"/>
      <c r="D3" s="200"/>
      <c r="E3" s="200"/>
      <c r="F3" s="200"/>
      <c r="G3" s="200"/>
      <c r="H3" s="200"/>
      <c r="I3" s="200"/>
      <c r="J3" s="200"/>
      <c r="L3" s="196" t="s">
        <v>9</v>
      </c>
    </row>
    <row r="4" spans="1:12" s="1" customFormat="1" ht="21" customHeight="1">
      <c r="A4" s="541" t="s">
        <v>92</v>
      </c>
      <c r="B4" s="541" t="s">
        <v>122</v>
      </c>
      <c r="C4" s="541" t="s">
        <v>73</v>
      </c>
      <c r="D4" s="542" t="s">
        <v>75</v>
      </c>
      <c r="E4" s="542"/>
      <c r="F4" s="542"/>
      <c r="G4" s="542"/>
      <c r="H4" s="542"/>
      <c r="I4" s="541" t="s">
        <v>76</v>
      </c>
      <c r="J4" s="541" t="s">
        <v>114</v>
      </c>
      <c r="K4" s="541" t="s">
        <v>115</v>
      </c>
      <c r="L4" s="543" t="s">
        <v>81</v>
      </c>
    </row>
    <row r="5" spans="1:12" s="1" customFormat="1" ht="44.25" customHeight="1">
      <c r="A5" s="541"/>
      <c r="B5" s="541"/>
      <c r="C5" s="541"/>
      <c r="D5" s="201" t="s">
        <v>83</v>
      </c>
      <c r="E5" s="201" t="s">
        <v>116</v>
      </c>
      <c r="F5" s="201" t="s">
        <v>117</v>
      </c>
      <c r="G5" s="202" t="s">
        <v>118</v>
      </c>
      <c r="H5" s="202" t="s">
        <v>119</v>
      </c>
      <c r="I5" s="541"/>
      <c r="J5" s="541"/>
      <c r="K5" s="541"/>
      <c r="L5" s="543"/>
    </row>
    <row r="6" spans="1:15" s="1" customFormat="1" ht="18" customHeight="1">
      <c r="A6" s="203" t="s">
        <v>86</v>
      </c>
      <c r="B6" s="204" t="s">
        <v>86</v>
      </c>
      <c r="C6" s="204">
        <v>1</v>
      </c>
      <c r="D6" s="203">
        <v>2</v>
      </c>
      <c r="E6" s="203">
        <v>3</v>
      </c>
      <c r="F6" s="203">
        <v>4</v>
      </c>
      <c r="G6" s="203">
        <v>5</v>
      </c>
      <c r="H6" s="204">
        <v>6</v>
      </c>
      <c r="I6" s="204">
        <v>7</v>
      </c>
      <c r="J6" s="204">
        <v>8</v>
      </c>
      <c r="K6" s="203">
        <v>9</v>
      </c>
      <c r="L6" s="204">
        <v>10</v>
      </c>
      <c r="M6" s="205"/>
      <c r="N6" s="205"/>
      <c r="O6" s="205"/>
    </row>
    <row r="7" spans="1:12" s="1" customFormat="1" ht="21.75" customHeight="1">
      <c r="A7" s="206" t="s">
        <v>0</v>
      </c>
      <c r="B7" s="207" t="s">
        <v>101</v>
      </c>
      <c r="C7" s="208">
        <v>45177.4</v>
      </c>
      <c r="D7" s="209">
        <v>5527.4</v>
      </c>
      <c r="E7" s="210">
        <v>5238.4</v>
      </c>
      <c r="F7" s="211">
        <v>289</v>
      </c>
      <c r="G7" s="212"/>
      <c r="H7" s="213"/>
      <c r="I7" s="214">
        <v>21178</v>
      </c>
      <c r="J7" s="215"/>
      <c r="K7" s="216">
        <v>500</v>
      </c>
      <c r="L7" s="217">
        <v>17972</v>
      </c>
    </row>
    <row r="8" spans="1:13" s="1" customFormat="1" ht="21.75" customHeight="1">
      <c r="A8" s="206" t="s">
        <v>123</v>
      </c>
      <c r="B8" s="218" t="s">
        <v>124</v>
      </c>
      <c r="C8" s="208">
        <v>23999.4</v>
      </c>
      <c r="D8" s="209">
        <v>5527.4</v>
      </c>
      <c r="E8" s="210">
        <v>5238.4</v>
      </c>
      <c r="F8" s="211">
        <v>289</v>
      </c>
      <c r="G8" s="212"/>
      <c r="H8" s="213"/>
      <c r="I8" s="214"/>
      <c r="J8" s="215"/>
      <c r="K8" s="216">
        <v>500</v>
      </c>
      <c r="L8" s="217">
        <v>17972</v>
      </c>
      <c r="M8" s="195"/>
    </row>
    <row r="9" spans="1:14" s="1" customFormat="1" ht="21.75" customHeight="1">
      <c r="A9" s="206" t="s">
        <v>125</v>
      </c>
      <c r="B9" s="218" t="s">
        <v>126</v>
      </c>
      <c r="C9" s="208">
        <v>810</v>
      </c>
      <c r="D9" s="209">
        <v>42.6</v>
      </c>
      <c r="E9" s="210">
        <v>42.6</v>
      </c>
      <c r="F9" s="211"/>
      <c r="G9" s="212"/>
      <c r="H9" s="213"/>
      <c r="I9" s="214"/>
      <c r="J9" s="215"/>
      <c r="K9" s="216"/>
      <c r="L9" s="217">
        <v>767.4</v>
      </c>
      <c r="M9" s="195"/>
      <c r="N9" s="195"/>
    </row>
    <row r="10" spans="1:14" s="1" customFormat="1" ht="21.75" customHeight="1">
      <c r="A10" s="219" t="s">
        <v>127</v>
      </c>
      <c r="B10" s="220" t="s">
        <v>103</v>
      </c>
      <c r="C10" s="221">
        <v>710</v>
      </c>
      <c r="D10" s="221">
        <v>42.6</v>
      </c>
      <c r="E10" s="221">
        <v>42.6</v>
      </c>
      <c r="F10" s="221"/>
      <c r="G10" s="221"/>
      <c r="H10" s="221"/>
      <c r="I10" s="221"/>
      <c r="J10" s="222"/>
      <c r="K10" s="223"/>
      <c r="L10" s="222">
        <v>667.4</v>
      </c>
      <c r="M10" s="195"/>
      <c r="N10" s="195"/>
    </row>
    <row r="11" spans="1:15" s="1" customFormat="1" ht="21.75" customHeight="1">
      <c r="A11" s="219" t="s">
        <v>128</v>
      </c>
      <c r="B11" s="220" t="s">
        <v>105</v>
      </c>
      <c r="C11" s="221">
        <v>100</v>
      </c>
      <c r="D11" s="221"/>
      <c r="E11" s="221"/>
      <c r="F11" s="221"/>
      <c r="G11" s="221"/>
      <c r="H11" s="221"/>
      <c r="I11" s="221"/>
      <c r="J11" s="222"/>
      <c r="K11" s="223"/>
      <c r="L11" s="222">
        <v>100</v>
      </c>
      <c r="N11" s="195"/>
      <c r="O11" s="195"/>
    </row>
    <row r="12" spans="1:15" s="1" customFormat="1" ht="21.75" customHeight="1">
      <c r="A12" s="206" t="s">
        <v>129</v>
      </c>
      <c r="B12" s="218" t="s">
        <v>130</v>
      </c>
      <c r="C12" s="208">
        <v>23189.4</v>
      </c>
      <c r="D12" s="209">
        <v>5484.8</v>
      </c>
      <c r="E12" s="210">
        <v>5195.8</v>
      </c>
      <c r="F12" s="211">
        <v>289</v>
      </c>
      <c r="G12" s="212"/>
      <c r="H12" s="213"/>
      <c r="I12" s="214"/>
      <c r="J12" s="215"/>
      <c r="K12" s="216">
        <v>500</v>
      </c>
      <c r="L12" s="217">
        <v>17204.6</v>
      </c>
      <c r="N12" s="195"/>
      <c r="O12" s="195"/>
    </row>
    <row r="13" spans="1:15" s="1" customFormat="1" ht="21.75" customHeight="1">
      <c r="A13" s="219" t="s">
        <v>131</v>
      </c>
      <c r="B13" s="220" t="s">
        <v>107</v>
      </c>
      <c r="C13" s="221">
        <v>7659.94</v>
      </c>
      <c r="D13" s="221">
        <v>5093.8</v>
      </c>
      <c r="E13" s="221">
        <v>4804.8</v>
      </c>
      <c r="F13" s="221">
        <v>289</v>
      </c>
      <c r="G13" s="221"/>
      <c r="H13" s="221"/>
      <c r="I13" s="221"/>
      <c r="J13" s="222"/>
      <c r="K13" s="223"/>
      <c r="L13" s="222">
        <v>2566.14</v>
      </c>
      <c r="M13" s="195"/>
      <c r="N13" s="195"/>
      <c r="O13" s="195"/>
    </row>
    <row r="14" spans="1:14" s="1" customFormat="1" ht="21.75" customHeight="1">
      <c r="A14" s="219" t="s">
        <v>132</v>
      </c>
      <c r="B14" s="220" t="s">
        <v>109</v>
      </c>
      <c r="C14" s="221">
        <v>15529.46</v>
      </c>
      <c r="D14" s="221">
        <v>391</v>
      </c>
      <c r="E14" s="221">
        <v>391</v>
      </c>
      <c r="F14" s="221"/>
      <c r="G14" s="221"/>
      <c r="H14" s="221"/>
      <c r="I14" s="221"/>
      <c r="J14" s="222"/>
      <c r="K14" s="223">
        <v>500</v>
      </c>
      <c r="L14" s="222">
        <v>14638.46</v>
      </c>
      <c r="M14" s="195"/>
      <c r="N14" s="195"/>
    </row>
    <row r="15" spans="1:12" s="1" customFormat="1" ht="21.75" customHeight="1">
      <c r="A15" s="206" t="s">
        <v>133</v>
      </c>
      <c r="B15" s="218" t="s">
        <v>44</v>
      </c>
      <c r="C15" s="208">
        <v>21178</v>
      </c>
      <c r="D15" s="209"/>
      <c r="E15" s="210"/>
      <c r="F15" s="211"/>
      <c r="G15" s="212"/>
      <c r="H15" s="213"/>
      <c r="I15" s="214">
        <v>21178</v>
      </c>
      <c r="J15" s="215"/>
      <c r="K15" s="216"/>
      <c r="L15" s="217"/>
    </row>
    <row r="16" spans="1:12" s="1" customFormat="1" ht="21.75" customHeight="1">
      <c r="A16" s="206" t="s">
        <v>134</v>
      </c>
      <c r="B16" s="218" t="s">
        <v>135</v>
      </c>
      <c r="C16" s="208">
        <v>21178</v>
      </c>
      <c r="D16" s="209"/>
      <c r="E16" s="210"/>
      <c r="F16" s="211"/>
      <c r="G16" s="212"/>
      <c r="H16" s="213"/>
      <c r="I16" s="214">
        <v>21178</v>
      </c>
      <c r="J16" s="215"/>
      <c r="K16" s="216"/>
      <c r="L16" s="217"/>
    </row>
    <row r="17" spans="1:12" s="1" customFormat="1" ht="21.75" customHeight="1">
      <c r="A17" s="219" t="s">
        <v>136</v>
      </c>
      <c r="B17" s="220" t="s">
        <v>111</v>
      </c>
      <c r="C17" s="221">
        <v>21178</v>
      </c>
      <c r="D17" s="221"/>
      <c r="E17" s="221"/>
      <c r="F17" s="221"/>
      <c r="G17" s="221"/>
      <c r="H17" s="221"/>
      <c r="I17" s="221">
        <v>21178</v>
      </c>
      <c r="J17" s="222"/>
      <c r="K17" s="223"/>
      <c r="L17" s="222"/>
    </row>
  </sheetData>
  <sheetProtection formatCells="0" formatColumns="0" formatRows="0" insertColumns="0" insertRows="0" insertHyperlinks="0" deleteColumns="0" deleteRows="0" sort="0" autoFilter="0" pivotTables="0"/>
  <mergeCells count="9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9.00390625" style="1" customWidth="1"/>
    <col min="2" max="2" width="29.00390625" style="1" customWidth="1"/>
    <col min="3" max="9" width="16.7109375" style="1" customWidth="1"/>
    <col min="10" max="10" width="14.28125" style="1" customWidth="1"/>
    <col min="11" max="12" width="16.7109375" style="1" customWidth="1"/>
    <col min="13" max="13" width="14.140625" style="1" customWidth="1"/>
    <col min="14" max="14" width="9.140625" style="1" customWidth="1"/>
  </cols>
  <sheetData>
    <row r="1" spans="1:12" s="1" customFormat="1" ht="16.5" customHeight="1">
      <c r="A1" s="224"/>
      <c r="L1" s="225" t="s">
        <v>137</v>
      </c>
    </row>
    <row r="2" spans="1:12" s="1" customFormat="1" ht="24" customHeight="1">
      <c r="A2" s="544" t="s">
        <v>138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2" s="1" customFormat="1" ht="18.75" customHeight="1">
      <c r="A3" s="226" t="s">
        <v>8</v>
      </c>
      <c r="F3" s="224"/>
      <c r="L3" s="225" t="s">
        <v>9</v>
      </c>
    </row>
    <row r="4" spans="1:12" s="1" customFormat="1" ht="21" customHeight="1">
      <c r="A4" s="545" t="s">
        <v>139</v>
      </c>
      <c r="B4" s="545" t="s">
        <v>140</v>
      </c>
      <c r="C4" s="546" t="s">
        <v>101</v>
      </c>
      <c r="D4" s="547" t="s">
        <v>75</v>
      </c>
      <c r="E4" s="547"/>
      <c r="F4" s="547"/>
      <c r="G4" s="547"/>
      <c r="H4" s="547"/>
      <c r="I4" s="548" t="s">
        <v>76</v>
      </c>
      <c r="J4" s="548" t="s">
        <v>114</v>
      </c>
      <c r="K4" s="548" t="s">
        <v>141</v>
      </c>
      <c r="L4" s="545" t="s">
        <v>81</v>
      </c>
    </row>
    <row r="5" spans="1:12" s="1" customFormat="1" ht="32.25" customHeight="1">
      <c r="A5" s="545"/>
      <c r="B5" s="545"/>
      <c r="C5" s="546"/>
      <c r="D5" s="227" t="s">
        <v>83</v>
      </c>
      <c r="E5" s="228" t="s">
        <v>142</v>
      </c>
      <c r="F5" s="229" t="s">
        <v>143</v>
      </c>
      <c r="G5" s="229" t="s">
        <v>118</v>
      </c>
      <c r="H5" s="229" t="s">
        <v>119</v>
      </c>
      <c r="I5" s="548"/>
      <c r="J5" s="548"/>
      <c r="K5" s="548"/>
      <c r="L5" s="545"/>
    </row>
    <row r="6" spans="1:13" s="1" customFormat="1" ht="17.25" customHeight="1">
      <c r="A6" s="230" t="s">
        <v>86</v>
      </c>
      <c r="B6" s="230" t="s">
        <v>86</v>
      </c>
      <c r="C6" s="231">
        <v>1</v>
      </c>
      <c r="D6" s="231">
        <v>2</v>
      </c>
      <c r="E6" s="232">
        <v>3</v>
      </c>
      <c r="F6" s="232">
        <v>4</v>
      </c>
      <c r="G6" s="232">
        <v>5</v>
      </c>
      <c r="H6" s="231">
        <v>6</v>
      </c>
      <c r="I6" s="231">
        <v>7</v>
      </c>
      <c r="J6" s="233">
        <v>8</v>
      </c>
      <c r="K6" s="232">
        <v>9</v>
      </c>
      <c r="L6" s="231">
        <v>10</v>
      </c>
      <c r="M6" s="234"/>
    </row>
    <row r="7" spans="1:13" s="1" customFormat="1" ht="22.5" customHeight="1">
      <c r="A7" s="235" t="s">
        <v>0</v>
      </c>
      <c r="B7" s="236" t="s">
        <v>101</v>
      </c>
      <c r="C7" s="237">
        <v>45177.4</v>
      </c>
      <c r="D7" s="238">
        <v>5527.4</v>
      </c>
      <c r="E7" s="239">
        <v>5238.4</v>
      </c>
      <c r="F7" s="240">
        <v>289</v>
      </c>
      <c r="G7" s="241"/>
      <c r="H7" s="242"/>
      <c r="I7" s="243">
        <v>21178</v>
      </c>
      <c r="J7" s="244"/>
      <c r="K7" s="245">
        <v>500</v>
      </c>
      <c r="L7" s="246">
        <v>17972</v>
      </c>
      <c r="M7" s="247"/>
    </row>
    <row r="8" spans="1:12" s="1" customFormat="1" ht="22.5" customHeight="1">
      <c r="A8" s="235" t="s">
        <v>144</v>
      </c>
      <c r="B8" s="248" t="s">
        <v>145</v>
      </c>
      <c r="C8" s="237">
        <v>16602.64</v>
      </c>
      <c r="D8" s="238">
        <v>5093.8</v>
      </c>
      <c r="E8" s="239">
        <v>4804.8</v>
      </c>
      <c r="F8" s="240">
        <v>289</v>
      </c>
      <c r="G8" s="241"/>
      <c r="H8" s="242"/>
      <c r="I8" s="243"/>
      <c r="J8" s="244"/>
      <c r="K8" s="245"/>
      <c r="L8" s="246">
        <v>11508.84</v>
      </c>
    </row>
    <row r="9" spans="1:12" s="1" customFormat="1" ht="22.5" customHeight="1">
      <c r="A9" s="249" t="s">
        <v>146</v>
      </c>
      <c r="B9" s="250" t="s">
        <v>147</v>
      </c>
      <c r="C9" s="251">
        <v>6442.8</v>
      </c>
      <c r="D9" s="252">
        <v>4804.8</v>
      </c>
      <c r="E9" s="252">
        <v>4804.8</v>
      </c>
      <c r="F9" s="252"/>
      <c r="G9" s="252"/>
      <c r="H9" s="252"/>
      <c r="I9" s="253"/>
      <c r="J9" s="252"/>
      <c r="K9" s="251"/>
      <c r="L9" s="252">
        <v>1638</v>
      </c>
    </row>
    <row r="10" spans="1:12" s="1" customFormat="1" ht="22.5" customHeight="1">
      <c r="A10" s="249" t="s">
        <v>148</v>
      </c>
      <c r="B10" s="250" t="s">
        <v>149</v>
      </c>
      <c r="C10" s="251">
        <v>10159.84</v>
      </c>
      <c r="D10" s="252">
        <v>289</v>
      </c>
      <c r="E10" s="252"/>
      <c r="F10" s="252">
        <v>289</v>
      </c>
      <c r="G10" s="252"/>
      <c r="H10" s="252"/>
      <c r="I10" s="253"/>
      <c r="J10" s="252"/>
      <c r="K10" s="251"/>
      <c r="L10" s="252">
        <v>9870.84</v>
      </c>
    </row>
    <row r="11" spans="1:12" s="1" customFormat="1" ht="22.5" customHeight="1">
      <c r="A11" s="235" t="s">
        <v>150</v>
      </c>
      <c r="B11" s="248" t="s">
        <v>151</v>
      </c>
      <c r="C11" s="237">
        <v>24710.46</v>
      </c>
      <c r="D11" s="238"/>
      <c r="E11" s="239"/>
      <c r="F11" s="240"/>
      <c r="G11" s="241"/>
      <c r="H11" s="242"/>
      <c r="I11" s="243">
        <v>20878</v>
      </c>
      <c r="J11" s="244"/>
      <c r="K11" s="245">
        <v>500</v>
      </c>
      <c r="L11" s="246">
        <v>3332.46</v>
      </c>
    </row>
    <row r="12" spans="1:12" s="1" customFormat="1" ht="22.5" customHeight="1">
      <c r="A12" s="249" t="s">
        <v>152</v>
      </c>
      <c r="B12" s="250" t="s">
        <v>153</v>
      </c>
      <c r="C12" s="251">
        <v>24710.46</v>
      </c>
      <c r="D12" s="252"/>
      <c r="E12" s="252"/>
      <c r="F12" s="252"/>
      <c r="G12" s="252"/>
      <c r="H12" s="252"/>
      <c r="I12" s="253">
        <v>20878</v>
      </c>
      <c r="J12" s="252"/>
      <c r="K12" s="251">
        <v>500</v>
      </c>
      <c r="L12" s="252">
        <v>3332.46</v>
      </c>
    </row>
    <row r="13" spans="1:12" s="1" customFormat="1" ht="22.5" customHeight="1">
      <c r="A13" s="235" t="s">
        <v>154</v>
      </c>
      <c r="B13" s="248" t="s">
        <v>23</v>
      </c>
      <c r="C13" s="237">
        <v>1264.3</v>
      </c>
      <c r="D13" s="238">
        <v>433.6</v>
      </c>
      <c r="E13" s="239">
        <v>433.6</v>
      </c>
      <c r="F13" s="240"/>
      <c r="G13" s="241"/>
      <c r="H13" s="242"/>
      <c r="I13" s="243">
        <v>300</v>
      </c>
      <c r="J13" s="244"/>
      <c r="K13" s="245"/>
      <c r="L13" s="246">
        <v>530.7</v>
      </c>
    </row>
    <row r="14" spans="1:12" s="1" customFormat="1" ht="22.5" customHeight="1">
      <c r="A14" s="249" t="s">
        <v>155</v>
      </c>
      <c r="B14" s="250" t="s">
        <v>156</v>
      </c>
      <c r="C14" s="251">
        <v>270</v>
      </c>
      <c r="D14" s="252"/>
      <c r="E14" s="252"/>
      <c r="F14" s="252"/>
      <c r="G14" s="252"/>
      <c r="H14" s="252"/>
      <c r="I14" s="253"/>
      <c r="J14" s="252"/>
      <c r="K14" s="251"/>
      <c r="L14" s="252">
        <v>270</v>
      </c>
    </row>
    <row r="15" spans="1:12" s="1" customFormat="1" ht="22.5" customHeight="1">
      <c r="A15" s="249" t="s">
        <v>157</v>
      </c>
      <c r="B15" s="250" t="s">
        <v>158</v>
      </c>
      <c r="C15" s="251">
        <v>42.6</v>
      </c>
      <c r="D15" s="252">
        <v>42.6</v>
      </c>
      <c r="E15" s="252">
        <v>42.6</v>
      </c>
      <c r="F15" s="252"/>
      <c r="G15" s="252"/>
      <c r="H15" s="252"/>
      <c r="I15" s="253"/>
      <c r="J15" s="252"/>
      <c r="K15" s="251"/>
      <c r="L15" s="252"/>
    </row>
    <row r="16" spans="1:12" s="1" customFormat="1" ht="22.5" customHeight="1">
      <c r="A16" s="249" t="s">
        <v>159</v>
      </c>
      <c r="B16" s="250" t="s">
        <v>160</v>
      </c>
      <c r="C16" s="251">
        <v>951.7</v>
      </c>
      <c r="D16" s="252">
        <v>391</v>
      </c>
      <c r="E16" s="252">
        <v>391</v>
      </c>
      <c r="F16" s="252"/>
      <c r="G16" s="252"/>
      <c r="H16" s="252"/>
      <c r="I16" s="253">
        <v>300</v>
      </c>
      <c r="J16" s="252"/>
      <c r="K16" s="251"/>
      <c r="L16" s="252">
        <v>260.7</v>
      </c>
    </row>
    <row r="17" spans="1:12" s="1" customFormat="1" ht="22.5" customHeight="1">
      <c r="A17" s="235" t="s">
        <v>161</v>
      </c>
      <c r="B17" s="248" t="s">
        <v>44</v>
      </c>
      <c r="C17" s="237">
        <v>2600</v>
      </c>
      <c r="D17" s="238"/>
      <c r="E17" s="239"/>
      <c r="F17" s="240"/>
      <c r="G17" s="241"/>
      <c r="H17" s="242"/>
      <c r="I17" s="243"/>
      <c r="J17" s="244"/>
      <c r="K17" s="245"/>
      <c r="L17" s="246">
        <v>2600</v>
      </c>
    </row>
    <row r="18" spans="1:12" s="1" customFormat="1" ht="22.5" customHeight="1">
      <c r="A18" s="249" t="s">
        <v>162</v>
      </c>
      <c r="B18" s="250" t="s">
        <v>163</v>
      </c>
      <c r="C18" s="251">
        <v>2600</v>
      </c>
      <c r="D18" s="252"/>
      <c r="E18" s="252"/>
      <c r="F18" s="252"/>
      <c r="G18" s="252"/>
      <c r="H18" s="252"/>
      <c r="I18" s="253"/>
      <c r="J18" s="252"/>
      <c r="K18" s="251"/>
      <c r="L18" s="252">
        <v>2600</v>
      </c>
    </row>
    <row r="19" spans="4:8" s="1" customFormat="1" ht="14.25">
      <c r="D19" s="224"/>
      <c r="H19" s="224"/>
    </row>
    <row r="20" spans="2:7" s="1" customFormat="1" ht="14.25">
      <c r="B20" s="224"/>
      <c r="G20" s="224"/>
    </row>
    <row r="21" s="1" customFormat="1" ht="14.25"/>
    <row r="22" s="1" customFormat="1" ht="14.25"/>
    <row r="23" s="1" customFormat="1" ht="14.25">
      <c r="B23" s="224"/>
    </row>
  </sheetData>
  <sheetProtection formatCells="0" formatColumns="0" formatRows="0" insertColumns="0" insertRows="0" insertHyperlinks="0" deleteColumns="0" deleteRows="0" sort="0" autoFilter="0" pivotTables="0"/>
  <mergeCells count="9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00390625" style="1" customWidth="1"/>
    <col min="2" max="2" width="29.00390625" style="1" customWidth="1"/>
    <col min="3" max="9" width="16.7109375" style="1" customWidth="1"/>
    <col min="10" max="10" width="15.00390625" style="1" customWidth="1"/>
    <col min="11" max="12" width="16.7109375" style="1" customWidth="1"/>
    <col min="13" max="13" width="14.140625" style="1" customWidth="1"/>
    <col min="14" max="14" width="9.140625" style="1" customWidth="1"/>
  </cols>
  <sheetData>
    <row r="1" spans="1:12" s="1" customFormat="1" ht="16.5" customHeight="1">
      <c r="A1" s="254"/>
      <c r="L1" s="255" t="s">
        <v>164</v>
      </c>
    </row>
    <row r="2" spans="1:12" s="1" customFormat="1" ht="24" customHeight="1">
      <c r="A2" s="549" t="s">
        <v>165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</row>
    <row r="3" spans="1:12" s="1" customFormat="1" ht="18.75" customHeight="1">
      <c r="A3" s="256" t="s">
        <v>8</v>
      </c>
      <c r="F3" s="254"/>
      <c r="L3" s="255" t="s">
        <v>9</v>
      </c>
    </row>
    <row r="4" spans="1:12" s="1" customFormat="1" ht="21" customHeight="1">
      <c r="A4" s="550" t="s">
        <v>139</v>
      </c>
      <c r="B4" s="550" t="s">
        <v>140</v>
      </c>
      <c r="C4" s="551" t="s">
        <v>101</v>
      </c>
      <c r="D4" s="552" t="s">
        <v>75</v>
      </c>
      <c r="E4" s="552"/>
      <c r="F4" s="552"/>
      <c r="G4" s="552"/>
      <c r="H4" s="552"/>
      <c r="I4" s="553" t="s">
        <v>76</v>
      </c>
      <c r="J4" s="553" t="s">
        <v>114</v>
      </c>
      <c r="K4" s="553" t="s">
        <v>141</v>
      </c>
      <c r="L4" s="550" t="s">
        <v>81</v>
      </c>
    </row>
    <row r="5" spans="1:12" s="1" customFormat="1" ht="32.25" customHeight="1">
      <c r="A5" s="550"/>
      <c r="B5" s="550"/>
      <c r="C5" s="551"/>
      <c r="D5" s="257" t="s">
        <v>83</v>
      </c>
      <c r="E5" s="258" t="s">
        <v>142</v>
      </c>
      <c r="F5" s="259" t="s">
        <v>143</v>
      </c>
      <c r="G5" s="259" t="s">
        <v>166</v>
      </c>
      <c r="H5" s="259" t="s">
        <v>119</v>
      </c>
      <c r="I5" s="553"/>
      <c r="J5" s="553"/>
      <c r="K5" s="553"/>
      <c r="L5" s="550"/>
    </row>
    <row r="6" spans="1:13" s="1" customFormat="1" ht="17.25" customHeight="1">
      <c r="A6" s="260" t="s">
        <v>86</v>
      </c>
      <c r="B6" s="261" t="s">
        <v>86</v>
      </c>
      <c r="C6" s="262">
        <v>1</v>
      </c>
      <c r="D6" s="262">
        <v>2</v>
      </c>
      <c r="E6" s="261">
        <v>3</v>
      </c>
      <c r="F6" s="261">
        <v>4</v>
      </c>
      <c r="G6" s="261">
        <v>5</v>
      </c>
      <c r="H6" s="262">
        <v>6</v>
      </c>
      <c r="I6" s="262">
        <v>7</v>
      </c>
      <c r="J6" s="263">
        <v>8</v>
      </c>
      <c r="K6" s="261">
        <v>9</v>
      </c>
      <c r="L6" s="262">
        <v>10</v>
      </c>
      <c r="M6" s="264"/>
    </row>
    <row r="7" spans="1:13" s="1" customFormat="1" ht="22.5" customHeight="1">
      <c r="A7" s="265" t="s">
        <v>0</v>
      </c>
      <c r="B7" s="266" t="s">
        <v>101</v>
      </c>
      <c r="C7" s="267">
        <v>45177.4</v>
      </c>
      <c r="D7" s="268">
        <v>5527.4</v>
      </c>
      <c r="E7" s="269">
        <v>5238.4</v>
      </c>
      <c r="F7" s="270">
        <v>289</v>
      </c>
      <c r="G7" s="271"/>
      <c r="H7" s="272"/>
      <c r="I7" s="273">
        <v>21178</v>
      </c>
      <c r="J7" s="274"/>
      <c r="K7" s="275">
        <v>500</v>
      </c>
      <c r="L7" s="276">
        <v>17972</v>
      </c>
      <c r="M7" s="277"/>
    </row>
    <row r="8" spans="1:12" s="1" customFormat="1" ht="22.5" customHeight="1">
      <c r="A8" s="265" t="s">
        <v>167</v>
      </c>
      <c r="B8" s="278" t="s">
        <v>17</v>
      </c>
      <c r="C8" s="267">
        <v>9042.8</v>
      </c>
      <c r="D8" s="268">
        <v>4804.8</v>
      </c>
      <c r="E8" s="269">
        <v>4804.8</v>
      </c>
      <c r="F8" s="270"/>
      <c r="G8" s="271"/>
      <c r="H8" s="272"/>
      <c r="I8" s="273"/>
      <c r="J8" s="274"/>
      <c r="K8" s="275"/>
      <c r="L8" s="276">
        <v>4238</v>
      </c>
    </row>
    <row r="9" spans="1:12" s="1" customFormat="1" ht="22.5" customHeight="1">
      <c r="A9" s="279" t="s">
        <v>168</v>
      </c>
      <c r="B9" s="280" t="s">
        <v>169</v>
      </c>
      <c r="C9" s="281">
        <v>1497</v>
      </c>
      <c r="D9" s="281">
        <v>1497</v>
      </c>
      <c r="E9" s="281">
        <v>1497</v>
      </c>
      <c r="F9" s="281"/>
      <c r="G9" s="281"/>
      <c r="H9" s="281"/>
      <c r="I9" s="282"/>
      <c r="J9" s="281"/>
      <c r="K9" s="283"/>
      <c r="L9" s="281"/>
    </row>
    <row r="10" spans="1:12" s="1" customFormat="1" ht="22.5" customHeight="1">
      <c r="A10" s="279" t="s">
        <v>170</v>
      </c>
      <c r="B10" s="280" t="s">
        <v>171</v>
      </c>
      <c r="C10" s="281">
        <v>334</v>
      </c>
      <c r="D10" s="281">
        <v>334</v>
      </c>
      <c r="E10" s="281">
        <v>334</v>
      </c>
      <c r="F10" s="281"/>
      <c r="G10" s="281"/>
      <c r="H10" s="281"/>
      <c r="I10" s="282"/>
      <c r="J10" s="281"/>
      <c r="K10" s="283"/>
      <c r="L10" s="281"/>
    </row>
    <row r="11" spans="1:12" s="1" customFormat="1" ht="22.5" customHeight="1">
      <c r="A11" s="279" t="s">
        <v>172</v>
      </c>
      <c r="B11" s="280" t="s">
        <v>173</v>
      </c>
      <c r="C11" s="281">
        <v>3066.3</v>
      </c>
      <c r="D11" s="281">
        <v>2375.7</v>
      </c>
      <c r="E11" s="281">
        <v>2375.7</v>
      </c>
      <c r="F11" s="281"/>
      <c r="G11" s="281"/>
      <c r="H11" s="281"/>
      <c r="I11" s="282"/>
      <c r="J11" s="281"/>
      <c r="K11" s="283"/>
      <c r="L11" s="281">
        <v>690.6</v>
      </c>
    </row>
    <row r="12" spans="1:12" s="1" customFormat="1" ht="22.5" customHeight="1">
      <c r="A12" s="279" t="s">
        <v>174</v>
      </c>
      <c r="B12" s="280" t="s">
        <v>175</v>
      </c>
      <c r="C12" s="281">
        <v>710</v>
      </c>
      <c r="D12" s="281">
        <v>42.6</v>
      </c>
      <c r="E12" s="281">
        <v>42.6</v>
      </c>
      <c r="F12" s="281"/>
      <c r="G12" s="281"/>
      <c r="H12" s="281"/>
      <c r="I12" s="282"/>
      <c r="J12" s="281"/>
      <c r="K12" s="283"/>
      <c r="L12" s="281">
        <v>667.4</v>
      </c>
    </row>
    <row r="13" spans="1:12" s="1" customFormat="1" ht="22.5" customHeight="1">
      <c r="A13" s="279" t="s">
        <v>176</v>
      </c>
      <c r="B13" s="280" t="s">
        <v>177</v>
      </c>
      <c r="C13" s="281">
        <v>100</v>
      </c>
      <c r="D13" s="281"/>
      <c r="E13" s="281"/>
      <c r="F13" s="281"/>
      <c r="G13" s="281"/>
      <c r="H13" s="281"/>
      <c r="I13" s="282"/>
      <c r="J13" s="281"/>
      <c r="K13" s="283"/>
      <c r="L13" s="281">
        <v>100</v>
      </c>
    </row>
    <row r="14" spans="1:12" s="1" customFormat="1" ht="22.5" customHeight="1">
      <c r="A14" s="279" t="s">
        <v>178</v>
      </c>
      <c r="B14" s="280" t="s">
        <v>179</v>
      </c>
      <c r="C14" s="281">
        <v>80</v>
      </c>
      <c r="D14" s="281"/>
      <c r="E14" s="281"/>
      <c r="F14" s="281"/>
      <c r="G14" s="281"/>
      <c r="H14" s="281"/>
      <c r="I14" s="282"/>
      <c r="J14" s="281"/>
      <c r="K14" s="283"/>
      <c r="L14" s="281">
        <v>80</v>
      </c>
    </row>
    <row r="15" spans="1:12" s="1" customFormat="1" ht="22.5" customHeight="1">
      <c r="A15" s="279" t="s">
        <v>180</v>
      </c>
      <c r="B15" s="280" t="s">
        <v>181</v>
      </c>
      <c r="C15" s="281">
        <v>555.5</v>
      </c>
      <c r="D15" s="281">
        <v>555.5</v>
      </c>
      <c r="E15" s="281">
        <v>555.5</v>
      </c>
      <c r="F15" s="281"/>
      <c r="G15" s="281"/>
      <c r="H15" s="281"/>
      <c r="I15" s="282"/>
      <c r="J15" s="281"/>
      <c r="K15" s="283"/>
      <c r="L15" s="281"/>
    </row>
    <row r="16" spans="1:12" s="1" customFormat="1" ht="22.5" customHeight="1">
      <c r="A16" s="279" t="s">
        <v>182</v>
      </c>
      <c r="B16" s="280" t="s">
        <v>183</v>
      </c>
      <c r="C16" s="281">
        <v>100</v>
      </c>
      <c r="D16" s="281"/>
      <c r="E16" s="281"/>
      <c r="F16" s="281"/>
      <c r="G16" s="281"/>
      <c r="H16" s="281"/>
      <c r="I16" s="282"/>
      <c r="J16" s="281"/>
      <c r="K16" s="283"/>
      <c r="L16" s="281">
        <v>100</v>
      </c>
    </row>
    <row r="17" spans="1:12" s="1" customFormat="1" ht="22.5" customHeight="1">
      <c r="A17" s="279" t="s">
        <v>184</v>
      </c>
      <c r="B17" s="280" t="s">
        <v>185</v>
      </c>
      <c r="C17" s="281">
        <v>2600</v>
      </c>
      <c r="D17" s="281"/>
      <c r="E17" s="281"/>
      <c r="F17" s="281"/>
      <c r="G17" s="281"/>
      <c r="H17" s="281"/>
      <c r="I17" s="282"/>
      <c r="J17" s="281"/>
      <c r="K17" s="283"/>
      <c r="L17" s="281">
        <v>2600</v>
      </c>
    </row>
    <row r="18" spans="1:12" s="1" customFormat="1" ht="22.5" customHeight="1">
      <c r="A18" s="265" t="s">
        <v>186</v>
      </c>
      <c r="B18" s="278" t="s">
        <v>20</v>
      </c>
      <c r="C18" s="267">
        <v>10159.84</v>
      </c>
      <c r="D18" s="268">
        <v>289</v>
      </c>
      <c r="E18" s="269"/>
      <c r="F18" s="270">
        <v>289</v>
      </c>
      <c r="G18" s="271"/>
      <c r="H18" s="272"/>
      <c r="I18" s="273"/>
      <c r="J18" s="274"/>
      <c r="K18" s="275"/>
      <c r="L18" s="276">
        <v>9870.84</v>
      </c>
    </row>
    <row r="19" spans="1:12" s="1" customFormat="1" ht="22.5" customHeight="1">
      <c r="A19" s="279" t="s">
        <v>187</v>
      </c>
      <c r="B19" s="280" t="s">
        <v>188</v>
      </c>
      <c r="C19" s="281">
        <v>50</v>
      </c>
      <c r="D19" s="281"/>
      <c r="E19" s="281"/>
      <c r="F19" s="281"/>
      <c r="G19" s="281"/>
      <c r="H19" s="281"/>
      <c r="I19" s="282"/>
      <c r="J19" s="281"/>
      <c r="K19" s="283"/>
      <c r="L19" s="281">
        <v>50</v>
      </c>
    </row>
    <row r="20" spans="1:12" s="1" customFormat="1" ht="22.5" customHeight="1">
      <c r="A20" s="279" t="s">
        <v>189</v>
      </c>
      <c r="B20" s="280" t="s">
        <v>190</v>
      </c>
      <c r="C20" s="281">
        <v>30</v>
      </c>
      <c r="D20" s="281"/>
      <c r="E20" s="281"/>
      <c r="F20" s="281"/>
      <c r="G20" s="281"/>
      <c r="H20" s="281"/>
      <c r="I20" s="282"/>
      <c r="J20" s="281"/>
      <c r="K20" s="283"/>
      <c r="L20" s="281">
        <v>30</v>
      </c>
    </row>
    <row r="21" spans="1:12" s="1" customFormat="1" ht="22.5" customHeight="1">
      <c r="A21" s="279" t="s">
        <v>191</v>
      </c>
      <c r="B21" s="280" t="s">
        <v>192</v>
      </c>
      <c r="C21" s="281">
        <v>100</v>
      </c>
      <c r="D21" s="281">
        <v>50</v>
      </c>
      <c r="E21" s="281"/>
      <c r="F21" s="281">
        <v>50</v>
      </c>
      <c r="G21" s="281"/>
      <c r="H21" s="281"/>
      <c r="I21" s="282"/>
      <c r="J21" s="281"/>
      <c r="K21" s="283"/>
      <c r="L21" s="281">
        <v>50</v>
      </c>
    </row>
    <row r="22" spans="1:12" s="1" customFormat="1" ht="22.5" customHeight="1">
      <c r="A22" s="279" t="s">
        <v>193</v>
      </c>
      <c r="B22" s="280" t="s">
        <v>194</v>
      </c>
      <c r="C22" s="281">
        <v>330</v>
      </c>
      <c r="D22" s="281">
        <v>150</v>
      </c>
      <c r="E22" s="281"/>
      <c r="F22" s="281">
        <v>150</v>
      </c>
      <c r="G22" s="281"/>
      <c r="H22" s="281"/>
      <c r="I22" s="282"/>
      <c r="J22" s="281"/>
      <c r="K22" s="283"/>
      <c r="L22" s="281">
        <v>180</v>
      </c>
    </row>
    <row r="23" spans="1:12" s="1" customFormat="1" ht="22.5" customHeight="1">
      <c r="A23" s="279" t="s">
        <v>195</v>
      </c>
      <c r="B23" s="280" t="s">
        <v>196</v>
      </c>
      <c r="C23" s="281">
        <v>25</v>
      </c>
      <c r="D23" s="281"/>
      <c r="E23" s="281"/>
      <c r="F23" s="281"/>
      <c r="G23" s="281"/>
      <c r="H23" s="281"/>
      <c r="I23" s="282"/>
      <c r="J23" s="281"/>
      <c r="K23" s="283"/>
      <c r="L23" s="281">
        <v>25</v>
      </c>
    </row>
    <row r="24" spans="1:12" s="1" customFormat="1" ht="22.5" customHeight="1">
      <c r="A24" s="279" t="s">
        <v>197</v>
      </c>
      <c r="B24" s="280" t="s">
        <v>198</v>
      </c>
      <c r="C24" s="281">
        <v>170</v>
      </c>
      <c r="D24" s="281">
        <v>89</v>
      </c>
      <c r="E24" s="281"/>
      <c r="F24" s="281">
        <v>89</v>
      </c>
      <c r="G24" s="281"/>
      <c r="H24" s="281"/>
      <c r="I24" s="282"/>
      <c r="J24" s="281"/>
      <c r="K24" s="283"/>
      <c r="L24" s="281">
        <v>81</v>
      </c>
    </row>
    <row r="25" spans="1:12" s="1" customFormat="1" ht="22.5" customHeight="1">
      <c r="A25" s="279" t="s">
        <v>199</v>
      </c>
      <c r="B25" s="280" t="s">
        <v>200</v>
      </c>
      <c r="C25" s="281">
        <v>25</v>
      </c>
      <c r="D25" s="281"/>
      <c r="E25" s="281"/>
      <c r="F25" s="281"/>
      <c r="G25" s="281"/>
      <c r="H25" s="281"/>
      <c r="I25" s="282"/>
      <c r="J25" s="281"/>
      <c r="K25" s="283"/>
      <c r="L25" s="281">
        <v>25</v>
      </c>
    </row>
    <row r="26" spans="1:12" s="1" customFormat="1" ht="22.5" customHeight="1">
      <c r="A26" s="279" t="s">
        <v>201</v>
      </c>
      <c r="B26" s="280" t="s">
        <v>202</v>
      </c>
      <c r="C26" s="281">
        <v>410</v>
      </c>
      <c r="D26" s="281"/>
      <c r="E26" s="281"/>
      <c r="F26" s="281"/>
      <c r="G26" s="281"/>
      <c r="H26" s="281"/>
      <c r="I26" s="282"/>
      <c r="J26" s="281"/>
      <c r="K26" s="283"/>
      <c r="L26" s="281">
        <v>410</v>
      </c>
    </row>
    <row r="27" spans="1:12" s="1" customFormat="1" ht="22.5" customHeight="1">
      <c r="A27" s="279" t="s">
        <v>203</v>
      </c>
      <c r="B27" s="280" t="s">
        <v>204</v>
      </c>
      <c r="C27" s="281">
        <v>30</v>
      </c>
      <c r="D27" s="281"/>
      <c r="E27" s="281"/>
      <c r="F27" s="281"/>
      <c r="G27" s="281"/>
      <c r="H27" s="281"/>
      <c r="I27" s="282"/>
      <c r="J27" s="281"/>
      <c r="K27" s="283"/>
      <c r="L27" s="281">
        <v>30</v>
      </c>
    </row>
    <row r="28" spans="1:12" s="1" customFormat="1" ht="22.5" customHeight="1">
      <c r="A28" s="279" t="s">
        <v>205</v>
      </c>
      <c r="B28" s="280" t="s">
        <v>206</v>
      </c>
      <c r="C28" s="281">
        <v>35</v>
      </c>
      <c r="D28" s="281"/>
      <c r="E28" s="281"/>
      <c r="F28" s="281"/>
      <c r="G28" s="281"/>
      <c r="H28" s="281"/>
      <c r="I28" s="282"/>
      <c r="J28" s="281"/>
      <c r="K28" s="283"/>
      <c r="L28" s="281">
        <v>35</v>
      </c>
    </row>
    <row r="29" spans="1:12" s="1" customFormat="1" ht="22.5" customHeight="1">
      <c r="A29" s="279" t="s">
        <v>207</v>
      </c>
      <c r="B29" s="280" t="s">
        <v>208</v>
      </c>
      <c r="C29" s="281">
        <v>1.6</v>
      </c>
      <c r="D29" s="281"/>
      <c r="E29" s="281"/>
      <c r="F29" s="281"/>
      <c r="G29" s="281"/>
      <c r="H29" s="281"/>
      <c r="I29" s="282"/>
      <c r="J29" s="281"/>
      <c r="K29" s="283"/>
      <c r="L29" s="281">
        <v>1.6</v>
      </c>
    </row>
    <row r="30" spans="1:12" s="1" customFormat="1" ht="22.5" customHeight="1">
      <c r="A30" s="279" t="s">
        <v>209</v>
      </c>
      <c r="B30" s="280" t="s">
        <v>210</v>
      </c>
      <c r="C30" s="281">
        <v>5700</v>
      </c>
      <c r="D30" s="281"/>
      <c r="E30" s="281"/>
      <c r="F30" s="281"/>
      <c r="G30" s="281"/>
      <c r="H30" s="281"/>
      <c r="I30" s="282"/>
      <c r="J30" s="281"/>
      <c r="K30" s="283"/>
      <c r="L30" s="281">
        <v>5700</v>
      </c>
    </row>
    <row r="31" spans="1:12" s="1" customFormat="1" ht="22.5" customHeight="1">
      <c r="A31" s="279" t="s">
        <v>211</v>
      </c>
      <c r="B31" s="280" t="s">
        <v>212</v>
      </c>
      <c r="C31" s="281">
        <v>165</v>
      </c>
      <c r="D31" s="281"/>
      <c r="E31" s="281"/>
      <c r="F31" s="281"/>
      <c r="G31" s="281"/>
      <c r="H31" s="281"/>
      <c r="I31" s="282"/>
      <c r="J31" s="281"/>
      <c r="K31" s="283"/>
      <c r="L31" s="281">
        <v>165</v>
      </c>
    </row>
    <row r="32" spans="1:12" s="1" customFormat="1" ht="22.5" customHeight="1">
      <c r="A32" s="279" t="s">
        <v>213</v>
      </c>
      <c r="B32" s="280" t="s">
        <v>214</v>
      </c>
      <c r="C32" s="281">
        <v>332</v>
      </c>
      <c r="D32" s="281"/>
      <c r="E32" s="281"/>
      <c r="F32" s="281"/>
      <c r="G32" s="281"/>
      <c r="H32" s="281"/>
      <c r="I32" s="282"/>
      <c r="J32" s="281"/>
      <c r="K32" s="283"/>
      <c r="L32" s="281">
        <v>332</v>
      </c>
    </row>
    <row r="33" spans="1:12" s="1" customFormat="1" ht="22.5" customHeight="1">
      <c r="A33" s="279" t="s">
        <v>215</v>
      </c>
      <c r="B33" s="280" t="s">
        <v>216</v>
      </c>
      <c r="C33" s="281">
        <v>100</v>
      </c>
      <c r="D33" s="281"/>
      <c r="E33" s="281"/>
      <c r="F33" s="281"/>
      <c r="G33" s="281"/>
      <c r="H33" s="281"/>
      <c r="I33" s="282"/>
      <c r="J33" s="281"/>
      <c r="K33" s="283"/>
      <c r="L33" s="281">
        <v>100</v>
      </c>
    </row>
    <row r="34" spans="1:12" s="1" customFormat="1" ht="22.5" customHeight="1">
      <c r="A34" s="279" t="s">
        <v>217</v>
      </c>
      <c r="B34" s="280" t="s">
        <v>218</v>
      </c>
      <c r="C34" s="281">
        <v>100</v>
      </c>
      <c r="D34" s="281"/>
      <c r="E34" s="281"/>
      <c r="F34" s="281"/>
      <c r="G34" s="281"/>
      <c r="H34" s="281"/>
      <c r="I34" s="282"/>
      <c r="J34" s="281"/>
      <c r="K34" s="283"/>
      <c r="L34" s="281">
        <v>100</v>
      </c>
    </row>
    <row r="35" spans="1:12" s="1" customFormat="1" ht="22.5" customHeight="1">
      <c r="A35" s="279" t="s">
        <v>219</v>
      </c>
      <c r="B35" s="280" t="s">
        <v>220</v>
      </c>
      <c r="C35" s="281">
        <v>9</v>
      </c>
      <c r="D35" s="281"/>
      <c r="E35" s="281"/>
      <c r="F35" s="281"/>
      <c r="G35" s="281"/>
      <c r="H35" s="281"/>
      <c r="I35" s="282"/>
      <c r="J35" s="281"/>
      <c r="K35" s="283"/>
      <c r="L35" s="281">
        <v>9</v>
      </c>
    </row>
    <row r="36" spans="1:12" s="1" customFormat="1" ht="22.5" customHeight="1">
      <c r="A36" s="279" t="s">
        <v>221</v>
      </c>
      <c r="B36" s="280" t="s">
        <v>222</v>
      </c>
      <c r="C36" s="281">
        <v>21</v>
      </c>
      <c r="D36" s="281"/>
      <c r="E36" s="281"/>
      <c r="F36" s="281"/>
      <c r="G36" s="281"/>
      <c r="H36" s="281"/>
      <c r="I36" s="282"/>
      <c r="J36" s="281"/>
      <c r="K36" s="283"/>
      <c r="L36" s="281">
        <v>21</v>
      </c>
    </row>
    <row r="37" spans="1:12" s="1" customFormat="1" ht="22.5" customHeight="1">
      <c r="A37" s="279" t="s">
        <v>223</v>
      </c>
      <c r="B37" s="280" t="s">
        <v>224</v>
      </c>
      <c r="C37" s="281">
        <v>2526.24</v>
      </c>
      <c r="D37" s="281"/>
      <c r="E37" s="281"/>
      <c r="F37" s="281"/>
      <c r="G37" s="281"/>
      <c r="H37" s="281"/>
      <c r="I37" s="282"/>
      <c r="J37" s="281"/>
      <c r="K37" s="283"/>
      <c r="L37" s="281">
        <v>2526.24</v>
      </c>
    </row>
    <row r="38" spans="1:12" s="1" customFormat="1" ht="22.5" customHeight="1">
      <c r="A38" s="265" t="s">
        <v>225</v>
      </c>
      <c r="B38" s="278" t="s">
        <v>23</v>
      </c>
      <c r="C38" s="267">
        <v>1264.3</v>
      </c>
      <c r="D38" s="268">
        <v>433.6</v>
      </c>
      <c r="E38" s="269">
        <v>433.6</v>
      </c>
      <c r="F38" s="270"/>
      <c r="G38" s="271"/>
      <c r="H38" s="272"/>
      <c r="I38" s="273">
        <v>300</v>
      </c>
      <c r="J38" s="274"/>
      <c r="K38" s="275"/>
      <c r="L38" s="276">
        <v>530.7</v>
      </c>
    </row>
    <row r="39" spans="1:12" s="1" customFormat="1" ht="22.5" customHeight="1">
      <c r="A39" s="279" t="s">
        <v>226</v>
      </c>
      <c r="B39" s="280" t="s">
        <v>227</v>
      </c>
      <c r="C39" s="281">
        <v>42.6</v>
      </c>
      <c r="D39" s="281">
        <v>42.6</v>
      </c>
      <c r="E39" s="281">
        <v>42.6</v>
      </c>
      <c r="F39" s="281"/>
      <c r="G39" s="281"/>
      <c r="H39" s="281"/>
      <c r="I39" s="282"/>
      <c r="J39" s="281"/>
      <c r="K39" s="283"/>
      <c r="L39" s="281"/>
    </row>
    <row r="40" spans="1:12" s="1" customFormat="1" ht="22.5" customHeight="1">
      <c r="A40" s="279" t="s">
        <v>228</v>
      </c>
      <c r="B40" s="280" t="s">
        <v>229</v>
      </c>
      <c r="C40" s="281">
        <v>270</v>
      </c>
      <c r="D40" s="281"/>
      <c r="E40" s="281"/>
      <c r="F40" s="281"/>
      <c r="G40" s="281"/>
      <c r="H40" s="281"/>
      <c r="I40" s="282"/>
      <c r="J40" s="281"/>
      <c r="K40" s="283"/>
      <c r="L40" s="281">
        <v>270</v>
      </c>
    </row>
    <row r="41" spans="1:12" s="1" customFormat="1" ht="22.5" customHeight="1">
      <c r="A41" s="279" t="s">
        <v>230</v>
      </c>
      <c r="B41" s="280" t="s">
        <v>231</v>
      </c>
      <c r="C41" s="281">
        <v>951.7</v>
      </c>
      <c r="D41" s="281">
        <v>391</v>
      </c>
      <c r="E41" s="281">
        <v>391</v>
      </c>
      <c r="F41" s="281"/>
      <c r="G41" s="281"/>
      <c r="H41" s="281"/>
      <c r="I41" s="282">
        <v>300</v>
      </c>
      <c r="J41" s="281"/>
      <c r="K41" s="283"/>
      <c r="L41" s="281">
        <v>260.7</v>
      </c>
    </row>
    <row r="42" spans="1:12" s="1" customFormat="1" ht="22.5" customHeight="1">
      <c r="A42" s="265" t="s">
        <v>232</v>
      </c>
      <c r="B42" s="278" t="s">
        <v>32</v>
      </c>
      <c r="C42" s="267">
        <v>24710.46</v>
      </c>
      <c r="D42" s="268"/>
      <c r="E42" s="269"/>
      <c r="F42" s="270"/>
      <c r="G42" s="271"/>
      <c r="H42" s="272"/>
      <c r="I42" s="273">
        <v>20878</v>
      </c>
      <c r="J42" s="274"/>
      <c r="K42" s="275">
        <v>500</v>
      </c>
      <c r="L42" s="276">
        <v>3332.46</v>
      </c>
    </row>
    <row r="43" spans="1:12" s="1" customFormat="1" ht="22.5" customHeight="1">
      <c r="A43" s="279" t="s">
        <v>233</v>
      </c>
      <c r="B43" s="280" t="s">
        <v>234</v>
      </c>
      <c r="C43" s="281">
        <v>15974.97</v>
      </c>
      <c r="D43" s="281"/>
      <c r="E43" s="281"/>
      <c r="F43" s="281"/>
      <c r="G43" s="281"/>
      <c r="H43" s="281"/>
      <c r="I43" s="282">
        <v>15974.97</v>
      </c>
      <c r="J43" s="281"/>
      <c r="K43" s="283"/>
      <c r="L43" s="281"/>
    </row>
    <row r="44" spans="1:12" s="1" customFormat="1" ht="22.5" customHeight="1">
      <c r="A44" s="279" t="s">
        <v>235</v>
      </c>
      <c r="B44" s="280" t="s">
        <v>236</v>
      </c>
      <c r="C44" s="281">
        <v>4085.55</v>
      </c>
      <c r="D44" s="281"/>
      <c r="E44" s="281"/>
      <c r="F44" s="281"/>
      <c r="G44" s="281"/>
      <c r="H44" s="281"/>
      <c r="I44" s="282">
        <v>2000.45</v>
      </c>
      <c r="J44" s="281"/>
      <c r="K44" s="283">
        <v>500</v>
      </c>
      <c r="L44" s="281">
        <v>1585.1</v>
      </c>
    </row>
    <row r="45" spans="1:12" s="1" customFormat="1" ht="22.5" customHeight="1">
      <c r="A45" s="279" t="s">
        <v>237</v>
      </c>
      <c r="B45" s="280" t="s">
        <v>238</v>
      </c>
      <c r="C45" s="281">
        <v>2305.58</v>
      </c>
      <c r="D45" s="281"/>
      <c r="E45" s="281"/>
      <c r="F45" s="281"/>
      <c r="G45" s="281"/>
      <c r="H45" s="281"/>
      <c r="I45" s="282">
        <v>2305.58</v>
      </c>
      <c r="J45" s="281"/>
      <c r="K45" s="283"/>
      <c r="L45" s="281"/>
    </row>
    <row r="46" spans="1:12" s="1" customFormat="1" ht="22.5" customHeight="1">
      <c r="A46" s="279" t="s">
        <v>239</v>
      </c>
      <c r="B46" s="280" t="s">
        <v>240</v>
      </c>
      <c r="C46" s="281">
        <v>2344.36</v>
      </c>
      <c r="D46" s="281"/>
      <c r="E46" s="281"/>
      <c r="F46" s="281"/>
      <c r="G46" s="281"/>
      <c r="H46" s="281"/>
      <c r="I46" s="282">
        <v>597</v>
      </c>
      <c r="J46" s="281"/>
      <c r="K46" s="283"/>
      <c r="L46" s="281">
        <v>1747.36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L2"/>
    <mergeCell ref="A4:A5"/>
    <mergeCell ref="B4:B5"/>
    <mergeCell ref="C4:C5"/>
    <mergeCell ref="D4:H4"/>
    <mergeCell ref="I4:I5"/>
    <mergeCell ref="J4:J5"/>
    <mergeCell ref="K4:K5"/>
    <mergeCell ref="L4:L5"/>
  </mergeCells>
  <printOptions horizontalCentered="1"/>
  <pageMargins left="0.7480314960629921" right="0.7480314960629921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chengli</cp:lastModifiedBy>
  <cp:lastPrinted>2021-02-26T06:25:40Z</cp:lastPrinted>
  <dcterms:modified xsi:type="dcterms:W3CDTF">2021-02-26T06:29:57Z</dcterms:modified>
  <cp:category/>
  <cp:version/>
  <cp:contentType/>
  <cp:contentStatus/>
</cp:coreProperties>
</file>